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N\Downloads\"/>
    </mc:Choice>
  </mc:AlternateContent>
  <bookViews>
    <workbookView xWindow="-120" yWindow="-120" windowWidth="29040" windowHeight="15720" activeTab="4"/>
  </bookViews>
  <sheets>
    <sheet name="rozpis" sheetId="8" r:id="rId1"/>
    <sheet name="rozpis2" sheetId="1" r:id="rId2"/>
    <sheet name="Pavuk Podbrezová" sheetId="4" r:id="rId3"/>
    <sheet name="kvalifikácia" sheetId="5" r:id="rId4"/>
    <sheet name="body poT2" sheetId="9" r:id="rId5"/>
  </sheets>
  <externalReferences>
    <externalReference r:id="rId6"/>
    <externalReference r:id="rId7"/>
  </externalReferences>
  <definedNames>
    <definedName name="_Sp11" localSheetId="4">[1]Daten!$A$4</definedName>
    <definedName name="_Sp11">#NAME?</definedName>
    <definedName name="_Sp12" localSheetId="4">[2]Daten!$A$9</definedName>
    <definedName name="_Sp12">#NAME?</definedName>
    <definedName name="_Sp13" localSheetId="4">[2]Daten!$A$14</definedName>
    <definedName name="_Sp13">#NAME?</definedName>
    <definedName name="_Sp14" localSheetId="4">[2]Daten!$A$19</definedName>
    <definedName name="_Sp14">#NAME?</definedName>
    <definedName name="M1_AbrHolz" localSheetId="4">#REF!</definedName>
    <definedName name="M1_AbrHolz">#REF!</definedName>
    <definedName name="M1_AbrKranzHolz" localSheetId="4">#REF!</definedName>
    <definedName name="M1_AbrKranzHolz">#REF!</definedName>
    <definedName name="M1_Bezeichnung" localSheetId="4">#REF!</definedName>
    <definedName name="M1_Bezeichnung">#REF!</definedName>
    <definedName name="M1_BildAbrHolz" localSheetId="4">#REF!</definedName>
    <definedName name="M1_BildAbrHolz">#REF!</definedName>
    <definedName name="M1_BildHolz" localSheetId="4">#REF!</definedName>
    <definedName name="M1_BildHolz">#REF!</definedName>
    <definedName name="M1_Fehlwurf" localSheetId="4">#REF!</definedName>
    <definedName name="M1_Fehlwurf">#REF!</definedName>
    <definedName name="M1_Fuehrer" localSheetId="4">#REF!</definedName>
    <definedName name="M1_Fuehrer">#REF!</definedName>
    <definedName name="M1_Kraenze" localSheetId="4">#REF!</definedName>
    <definedName name="M1_Kraenze">#REF!</definedName>
    <definedName name="M1_Kranz" localSheetId="4">#REF!</definedName>
    <definedName name="M1_Kranz">#REF!</definedName>
    <definedName name="M1_Land" localSheetId="4">#REF!</definedName>
    <definedName name="M1_Land">#REF!</definedName>
    <definedName name="M1_Landnummer" localSheetId="4">#REF!</definedName>
    <definedName name="M1_Landnummer">#REF!</definedName>
    <definedName name="M1_Neuner" localSheetId="4">#REF!</definedName>
    <definedName name="M1_Neuner">#REF!</definedName>
    <definedName name="M1_Semi" localSheetId="4">#REF!</definedName>
    <definedName name="M1_Semi">#REF!</definedName>
    <definedName name="M1_Sp1_AbrKranzHolz" localSheetId="4">#REF!</definedName>
    <definedName name="M1_Sp1_AbrKranzHolz">#REF!</definedName>
    <definedName name="M1_Start" localSheetId="4">#REF!</definedName>
    <definedName name="M1_Start">#REF!</definedName>
    <definedName name="M1_Verein" localSheetId="4">#REF!</definedName>
    <definedName name="M1_Verein">#REF!</definedName>
    <definedName name="M1_Vereinnummer" localSheetId="4">#REF!</definedName>
    <definedName name="M1_Vereinnummer">#REF!</definedName>
    <definedName name="M1_Verwarnungen" localSheetId="4">#REF!</definedName>
    <definedName name="M1_Verwarnungen">#REF!</definedName>
    <definedName name="M1_VolleHolz" localSheetId="4">#REF!</definedName>
    <definedName name="M1_VolleHolz">#REF!</definedName>
    <definedName name="M1_Wurfzahl" localSheetId="4">#REF!</definedName>
    <definedName name="M1_Wurfzahl">#REF!</definedName>
    <definedName name="M1Sp1_AbrHolz" localSheetId="4">#REF!</definedName>
    <definedName name="M1Sp1_AbrHolz">#REF!</definedName>
    <definedName name="M1Sp1_AbrKranzHolz" localSheetId="4">#REF!</definedName>
    <definedName name="M1Sp1_AbrKranzHolz">#REF!</definedName>
    <definedName name="M1Sp1_BildAbrHolz" localSheetId="4">#REF!</definedName>
    <definedName name="M1Sp1_BildAbrHolz">#REF!</definedName>
    <definedName name="M1Sp1_BildHolz" localSheetId="4">#REF!</definedName>
    <definedName name="M1Sp1_BildHolz">#REF!</definedName>
    <definedName name="M1Sp1_Fehlwurf" localSheetId="4">#REF!</definedName>
    <definedName name="M1Sp1_Fehlwurf">#REF!</definedName>
    <definedName name="M1Sp1_Jahrgang" localSheetId="4">#REF!</definedName>
    <definedName name="M1Sp1_Jahrgang">#REF!</definedName>
    <definedName name="M1Sp1_Kraenze" localSheetId="4">#REF!</definedName>
    <definedName name="M1Sp1_Kraenze">#REF!</definedName>
    <definedName name="M1Sp1_Name" localSheetId="4">#REF!</definedName>
    <definedName name="M1Sp1_Name">#REF!</definedName>
    <definedName name="M1Sp1_Neuner" localSheetId="4">#REF!</definedName>
    <definedName name="M1Sp1_Neuner">#REF!</definedName>
    <definedName name="M1Sp1_Pass" localSheetId="4">#REF!</definedName>
    <definedName name="M1Sp1_Pass">#REF!</definedName>
    <definedName name="M1Sp1_Semi" localSheetId="4">#REF!</definedName>
    <definedName name="M1Sp1_Semi">#REF!</definedName>
    <definedName name="M1Sp1_Startnummer" localSheetId="4">#REF!</definedName>
    <definedName name="M1Sp1_Startnummer">#REF!</definedName>
    <definedName name="M1Sp1_Verwarnungen" localSheetId="4">#REF!</definedName>
    <definedName name="M1Sp1_Verwarnungen">#REF!</definedName>
    <definedName name="M1Sp1_VolleHolz" localSheetId="4">#REF!</definedName>
    <definedName name="M1Sp1_VolleHolz">#REF!</definedName>
    <definedName name="M1Sp1_Wurfzahl" localSheetId="4">#REF!</definedName>
    <definedName name="M1Sp1_Wurfzahl">#REF!</definedName>
    <definedName name="M1Sp2_AbrHolz" localSheetId="4">#REF!</definedName>
    <definedName name="M1Sp2_AbrHolz">#REF!</definedName>
    <definedName name="M1Sp2_AbrKranzHolz" localSheetId="4">#REF!</definedName>
    <definedName name="M1Sp2_AbrKranzHolz">#REF!</definedName>
    <definedName name="M1Sp2_BildAbrHolz" localSheetId="4">#REF!</definedName>
    <definedName name="M1Sp2_BildAbrHolz">#REF!</definedName>
    <definedName name="M1Sp2_BildHolz" localSheetId="4">#REF!</definedName>
    <definedName name="M1Sp2_BildHolz">#REF!</definedName>
    <definedName name="M1Sp2_Fehlwurf" localSheetId="4">#REF!</definedName>
    <definedName name="M1Sp2_Fehlwurf">#REF!</definedName>
    <definedName name="M1Sp2_Jahrgang" localSheetId="4">#REF!</definedName>
    <definedName name="M1Sp2_Jahrgang">#REF!</definedName>
    <definedName name="M1Sp2_Kraenze" localSheetId="4">#REF!</definedName>
    <definedName name="M1Sp2_Kraenze">#REF!</definedName>
    <definedName name="M1Sp2_Name" localSheetId="4">#REF!</definedName>
    <definedName name="M1Sp2_Name">#REF!</definedName>
    <definedName name="M1Sp2_Neuner" localSheetId="4">#REF!</definedName>
    <definedName name="M1Sp2_Neuner">#REF!</definedName>
    <definedName name="M1Sp2_Pass" localSheetId="4">#REF!</definedName>
    <definedName name="M1Sp2_Pass">#REF!</definedName>
    <definedName name="M1Sp2_Semi" localSheetId="4">#REF!</definedName>
    <definedName name="M1Sp2_Semi">#REF!</definedName>
    <definedName name="M1Sp2_Startnummer" localSheetId="4">#REF!</definedName>
    <definedName name="M1Sp2_Startnummer">#REF!</definedName>
    <definedName name="M1Sp2_Verwarnungen" localSheetId="4">#REF!</definedName>
    <definedName name="M1Sp2_Verwarnungen">#REF!</definedName>
    <definedName name="M1Sp2_VolleHolz" localSheetId="4">#REF!</definedName>
    <definedName name="M1Sp2_VolleHolz">#REF!</definedName>
    <definedName name="M1Sp2_Wurfzahl" localSheetId="4">#REF!</definedName>
    <definedName name="M1Sp2_Wurfzahl">#REF!</definedName>
    <definedName name="M2_Start" localSheetId="4">#REF!</definedName>
    <definedName name="M2_Start">#REF!</definedName>
    <definedName name="_xlnm.Print_Area" localSheetId="3">kvalifikácia!$B$1:$J$45</definedName>
    <definedName name="_xlnm.Print_Area" localSheetId="1">rozpis2!$B$4:$I$30</definedName>
    <definedName name="p" localSheetId="4">#REF!</definedName>
    <definedName name="p">#REF!</definedName>
    <definedName name="Start" localSheetId="4">#REF!</definedName>
    <definedName name="Start">#REF!</definedName>
    <definedName name="WK_Altersklasse" localSheetId="4">#REF!</definedName>
    <definedName name="WK_Altersklasse">#REF!</definedName>
    <definedName name="WK_Anlage" localSheetId="4">#REF!</definedName>
    <definedName name="WK_Anlage">#REF!</definedName>
    <definedName name="WK_Bezeichnung" localSheetId="4">#REF!</definedName>
    <definedName name="WK_Bezeichnung">#REF!</definedName>
    <definedName name="WK_Leitung" localSheetId="4">#REF!</definedName>
    <definedName name="WK_Leitung">#REF!</definedName>
    <definedName name="WK_Ort" localSheetId="4">#REF!</definedName>
    <definedName name="WK_Ort">#REF!</definedName>
    <definedName name="WK_Spielbeginn" localSheetId="4">#REF!</definedName>
    <definedName name="WK_Spielbeginn">#REF!</definedName>
    <definedName name="WK_Spielende" localSheetId="4">#REF!</definedName>
    <definedName name="WK_Spielende">#REF!</definedName>
    <definedName name="WK_Spielklasse" localSheetId="4">#REF!</definedName>
    <definedName name="WK_Spielklasse">#REF!</definedName>
    <definedName name="WK_Spielnummer" localSheetId="4">#REF!</definedName>
    <definedName name="WK_Spielnummer">#REF!</definedName>
    <definedName name="WK_Spieltag" localSheetId="4">#REF!</definedName>
    <definedName name="WK_Spieltag">#REF!</definedName>
    <definedName name="WK_Verband" localSheetId="4">#REF!</definedName>
    <definedName name="WK_Verban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O49" i="5"/>
  <c r="O48" i="5"/>
  <c r="O36" i="5"/>
  <c r="O23" i="5"/>
  <c r="O29" i="5"/>
  <c r="O19" i="5"/>
  <c r="O42" i="5"/>
  <c r="O18" i="5"/>
  <c r="O37" i="5"/>
  <c r="O41" i="5"/>
  <c r="O15" i="5"/>
  <c r="O33" i="5"/>
  <c r="O9" i="5"/>
  <c r="O38" i="5"/>
  <c r="O12" i="5"/>
  <c r="O24" i="5"/>
  <c r="O13" i="5"/>
  <c r="O7" i="5"/>
  <c r="O31" i="5"/>
  <c r="O44" i="5"/>
  <c r="O21" i="5"/>
  <c r="O47" i="5"/>
  <c r="O27" i="5"/>
  <c r="O10" i="5"/>
  <c r="O45" i="5"/>
  <c r="O40" i="5"/>
  <c r="O43" i="5"/>
  <c r="O25" i="5"/>
  <c r="O6" i="5"/>
  <c r="O11" i="5"/>
  <c r="O14" i="5"/>
  <c r="O16" i="5"/>
  <c r="O17" i="5"/>
  <c r="O26" i="5"/>
  <c r="O46" i="5"/>
  <c r="O22" i="5"/>
  <c r="O34" i="5"/>
  <c r="O30" i="5"/>
  <c r="O35" i="5"/>
  <c r="O32" i="5"/>
  <c r="O39" i="5"/>
  <c r="O8" i="5"/>
  <c r="O20" i="5"/>
  <c r="O28" i="5"/>
  <c r="O11" i="9"/>
  <c r="O12" i="9"/>
  <c r="O7" i="9"/>
  <c r="O14" i="9"/>
  <c r="O9" i="9"/>
  <c r="O13" i="9"/>
  <c r="O10" i="9"/>
  <c r="O8" i="9"/>
  <c r="O18" i="9"/>
  <c r="O16" i="9"/>
  <c r="O23" i="9"/>
  <c r="O19" i="9"/>
  <c r="O21" i="9"/>
  <c r="O25" i="9"/>
  <c r="O20" i="9"/>
  <c r="O22" i="9"/>
  <c r="O15" i="9"/>
  <c r="O27" i="9"/>
  <c r="O34" i="9"/>
  <c r="O26" i="9"/>
  <c r="O35" i="9"/>
  <c r="O28" i="9"/>
  <c r="O33" i="9"/>
  <c r="O31" i="9"/>
  <c r="O36" i="9"/>
  <c r="O37" i="9"/>
  <c r="O39" i="9"/>
  <c r="O41" i="9"/>
  <c r="O40" i="9"/>
  <c r="O38" i="9"/>
  <c r="O32" i="9"/>
  <c r="O30" i="9"/>
  <c r="O29" i="9"/>
  <c r="O17" i="9"/>
  <c r="O24" i="9"/>
  <c r="O42" i="9"/>
  <c r="O43" i="9"/>
  <c r="O44" i="9"/>
  <c r="O45" i="9"/>
  <c r="O46" i="9"/>
  <c r="O63" i="9"/>
  <c r="O67" i="9"/>
  <c r="O65" i="9"/>
  <c r="O62" i="9"/>
  <c r="O71" i="9"/>
  <c r="O66" i="9"/>
  <c r="O73" i="9"/>
  <c r="O70" i="9"/>
  <c r="O69" i="9"/>
  <c r="O76" i="9"/>
  <c r="O74" i="9"/>
  <c r="O82" i="9"/>
  <c r="O77" i="9"/>
  <c r="O81" i="9"/>
  <c r="O64" i="9"/>
  <c r="O75" i="9"/>
  <c r="O87" i="9"/>
  <c r="O72" i="9"/>
  <c r="O79" i="9"/>
  <c r="O83" i="9"/>
  <c r="O68" i="9"/>
  <c r="O84" i="9"/>
  <c r="O94" i="9"/>
  <c r="O85" i="9"/>
  <c r="O78" i="9"/>
  <c r="O92" i="9"/>
  <c r="O80" i="9"/>
  <c r="O96" i="9"/>
  <c r="O98" i="9"/>
  <c r="O89" i="9"/>
  <c r="O88" i="9"/>
  <c r="O102" i="9"/>
  <c r="O99" i="9"/>
  <c r="O105" i="9"/>
  <c r="O100" i="9"/>
  <c r="O104" i="9"/>
  <c r="O106" i="9"/>
  <c r="O107" i="9"/>
  <c r="O103" i="9"/>
  <c r="O101" i="9"/>
  <c r="O97" i="9"/>
  <c r="O95" i="9"/>
  <c r="O93" i="9"/>
  <c r="O91" i="9"/>
  <c r="O90" i="9"/>
  <c r="O86" i="9"/>
  <c r="O108" i="9"/>
  <c r="O109" i="9"/>
  <c r="O110" i="9"/>
  <c r="O111" i="9"/>
  <c r="F45" i="5" l="1"/>
  <c r="F44" i="5"/>
  <c r="F43" i="5"/>
  <c r="F42" i="5"/>
  <c r="F41" i="5"/>
  <c r="F16" i="5"/>
  <c r="F19" i="5"/>
  <c r="F23" i="5"/>
  <c r="F6" i="5"/>
  <c r="F8" i="5"/>
  <c r="F10" i="5"/>
  <c r="F9" i="5"/>
  <c r="F26" i="5"/>
  <c r="F7" i="5"/>
  <c r="F22" i="5"/>
  <c r="F29" i="5"/>
  <c r="F14" i="5"/>
  <c r="F17" i="5"/>
  <c r="F37" i="5"/>
  <c r="F21" i="5"/>
  <c r="F20" i="5"/>
  <c r="F38" i="5"/>
  <c r="F36" i="5"/>
  <c r="F25" i="5"/>
  <c r="F35" i="5"/>
  <c r="F32" i="5"/>
  <c r="F11" i="5"/>
  <c r="F27" i="5"/>
  <c r="F18" i="5"/>
  <c r="F15" i="5"/>
  <c r="F33" i="5"/>
  <c r="F24" i="5"/>
  <c r="F13" i="5"/>
  <c r="F30" i="5"/>
  <c r="F40" i="5"/>
  <c r="F39" i="5"/>
  <c r="F34" i="5"/>
  <c r="F31" i="5"/>
  <c r="F28" i="5"/>
  <c r="D18" i="5" l="1"/>
  <c r="C28" i="5" l="1"/>
</calcChain>
</file>

<file path=xl/sharedStrings.xml><?xml version="1.0" encoding="utf-8"?>
<sst xmlns="http://schemas.openxmlformats.org/spreadsheetml/2006/main" count="1000" uniqueCount="300">
  <si>
    <t>Dráha 1</t>
  </si>
  <si>
    <t>Dráha 2</t>
  </si>
  <si>
    <t>Dráha 3</t>
  </si>
  <si>
    <t>Dráha 4</t>
  </si>
  <si>
    <t>Dráha 5</t>
  </si>
  <si>
    <t>Dráha 6</t>
  </si>
  <si>
    <t>U-12  1.miesto</t>
  </si>
  <si>
    <t>U-12  8.miesto</t>
  </si>
  <si>
    <t>U-12  3.miesto</t>
  </si>
  <si>
    <t>U-12  6.miesto</t>
  </si>
  <si>
    <t>Hra 1 U-12</t>
  </si>
  <si>
    <t>Hra 2 U-12</t>
  </si>
  <si>
    <t>Hra 3 U-12</t>
  </si>
  <si>
    <t>Hra 4 U-12</t>
  </si>
  <si>
    <t>Hra 5 U-12</t>
  </si>
  <si>
    <t>Hra 6 U-12</t>
  </si>
  <si>
    <t>o 3. miesto U-12</t>
  </si>
  <si>
    <t>Finále U-12</t>
  </si>
  <si>
    <t>Víťaz Hra 4 U-12</t>
  </si>
  <si>
    <t>Víťaz Hra 1 U-12</t>
  </si>
  <si>
    <t>Víťaz Hra 2 U-12</t>
  </si>
  <si>
    <t>porazený Hra5 U-12</t>
  </si>
  <si>
    <t>porazený Hra6 U-12</t>
  </si>
  <si>
    <t xml:space="preserve">Víťaz Hra 5 U-12 </t>
  </si>
  <si>
    <t>Víťaz Hra 6 U-12</t>
  </si>
  <si>
    <t>U-12  4.miesto</t>
  </si>
  <si>
    <t>U-12  5.miesto</t>
  </si>
  <si>
    <t>U-12</t>
  </si>
  <si>
    <t>U-12  7.miesto</t>
  </si>
  <si>
    <t>U-12  2.miesto</t>
  </si>
  <si>
    <r>
      <t xml:space="preserve">Pavúk šprintu </t>
    </r>
    <r>
      <rPr>
        <b/>
        <i/>
        <sz val="22"/>
        <color rgb="FF993300"/>
        <rFont val="Calibri"/>
        <family val="2"/>
        <charset val="238"/>
      </rPr>
      <t>8</t>
    </r>
    <r>
      <rPr>
        <b/>
        <i/>
        <sz val="22"/>
        <color rgb="FF000000"/>
        <rFont val="Calibri"/>
        <family val="2"/>
        <charset val="238"/>
      </rPr>
      <t xml:space="preserve"> hráčov / hráčiek    U - </t>
    </r>
    <r>
      <rPr>
        <b/>
        <i/>
        <sz val="22"/>
        <color rgb="FFFF0000"/>
        <rFont val="Calibri"/>
        <family val="2"/>
        <charset val="238"/>
      </rPr>
      <t>12</t>
    </r>
  </si>
  <si>
    <t>štvrťfinále</t>
  </si>
  <si>
    <t>1set</t>
  </si>
  <si>
    <t>2set</t>
  </si>
  <si>
    <t>SV</t>
  </si>
  <si>
    <t>body</t>
  </si>
  <si>
    <t>semifinále</t>
  </si>
  <si>
    <t>finále</t>
  </si>
  <si>
    <t>o 3.miesto</t>
  </si>
  <si>
    <t>hra 1</t>
  </si>
  <si>
    <t>dráha 1-2</t>
  </si>
  <si>
    <t>hra 5</t>
  </si>
  <si>
    <t>dráha 5-6</t>
  </si>
  <si>
    <t>dráha 2</t>
  </si>
  <si>
    <t>hra 2</t>
  </si>
  <si>
    <t>dráha 3-4</t>
  </si>
  <si>
    <t>1.</t>
  </si>
  <si>
    <t>2.</t>
  </si>
  <si>
    <t>3.</t>
  </si>
  <si>
    <t>dráha 3</t>
  </si>
  <si>
    <t>4.</t>
  </si>
  <si>
    <t>hra 3</t>
  </si>
  <si>
    <t>hra 6</t>
  </si>
  <si>
    <t>hra 4</t>
  </si>
  <si>
    <t>hra 11</t>
  </si>
  <si>
    <t>hra 15</t>
  </si>
  <si>
    <t>dráha 5</t>
  </si>
  <si>
    <t>hra 12</t>
  </si>
  <si>
    <t>hra 13</t>
  </si>
  <si>
    <t>dráhy 1-2</t>
  </si>
  <si>
    <t>hra 16</t>
  </si>
  <si>
    <t>dráha 4</t>
  </si>
  <si>
    <t>hra 14</t>
  </si>
  <si>
    <t>dráhy 3-4</t>
  </si>
  <si>
    <t xml:space="preserve">    Kvalifikácia 80HZ</t>
  </si>
  <si>
    <t>Play-off</t>
  </si>
  <si>
    <t>KK Rimavská Sobota</t>
  </si>
  <si>
    <t>FTC KO Fiľakovo</t>
  </si>
  <si>
    <t>ŠKK Trstená Starek</t>
  </si>
  <si>
    <t>KK Tatran Sučany</t>
  </si>
  <si>
    <t>Kováčiková Petra</t>
  </si>
  <si>
    <t>Markusová Katarína</t>
  </si>
  <si>
    <t>Kačák Michal</t>
  </si>
  <si>
    <t>Poláček Matúš</t>
  </si>
  <si>
    <t>Benický Martin</t>
  </si>
  <si>
    <t>Brezovák Kamil</t>
  </si>
  <si>
    <t>Hráči si pred štartom žrebujú čísla dráh</t>
  </si>
  <si>
    <t>Malgot Michael</t>
  </si>
  <si>
    <t>Malgot Matúš</t>
  </si>
  <si>
    <t>Víťaz Hra 3 U-12</t>
  </si>
  <si>
    <t>štvrťfin                     U-12</t>
  </si>
  <si>
    <t>štvrťfin                     U-12          U-14</t>
  </si>
  <si>
    <t>štvrťfin             U-14             semifin            U-12</t>
  </si>
  <si>
    <t>semifin      U-12           U-14</t>
  </si>
  <si>
    <t>o3.mies                    U-12      U-14</t>
  </si>
  <si>
    <t>FINÁLE                          U-12              U-14</t>
  </si>
  <si>
    <t>Prezentácia minimálne 30min. pred štartom</t>
  </si>
  <si>
    <t>o 3. miesto</t>
  </si>
  <si>
    <t xml:space="preserve">     vyhlásenie celkových výsledkov turnaja</t>
  </si>
  <si>
    <t xml:space="preserve">     koniec kvalifikácie</t>
  </si>
  <si>
    <t>Podbrezová</t>
  </si>
  <si>
    <t>Poradie</t>
  </si>
  <si>
    <t>Hráči</t>
  </si>
  <si>
    <t>Klub</t>
  </si>
  <si>
    <t>Plné</t>
  </si>
  <si>
    <t>Dorážka</t>
  </si>
  <si>
    <t>Chyby</t>
  </si>
  <si>
    <t>Spolu</t>
  </si>
  <si>
    <r>
      <t>U</t>
    </r>
    <r>
      <rPr>
        <i/>
        <sz val="9"/>
        <color rgb="FF003366"/>
        <rFont val="Calibri"/>
        <family val="2"/>
        <charset val="238"/>
        <scheme val="minor"/>
      </rPr>
      <t xml:space="preserve"> - kat.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</si>
  <si>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</si>
  <si>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</si>
  <si>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</si>
  <si>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</si>
  <si>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</si>
  <si>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</si>
  <si>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</si>
  <si>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</si>
  <si>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</si>
  <si>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</si>
  <si>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</si>
  <si>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</si>
  <si>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</si>
  <si>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</si>
  <si>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</si>
  <si>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</si>
  <si>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</si>
  <si>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</si>
  <si>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</si>
  <si>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</si>
  <si>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</si>
  <si>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</si>
  <si>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Bratislava</t>
  </si>
  <si>
    <t>Veľký Šariš</t>
  </si>
  <si>
    <t>Tur.b.</t>
  </si>
  <si>
    <t>Kvalif.b.</t>
  </si>
  <si>
    <t>Spolu body</t>
  </si>
  <si>
    <t>27.</t>
  </si>
  <si>
    <t>28.</t>
  </si>
  <si>
    <t>29.</t>
  </si>
  <si>
    <t>30.</t>
  </si>
  <si>
    <r>
      <rPr>
        <b/>
        <i/>
        <sz val="28"/>
        <color rgb="FF993366"/>
        <rFont val="Calibri"/>
        <family val="2"/>
        <charset val="238"/>
        <scheme val="minor"/>
      </rPr>
      <t xml:space="preserve">Pohár </t>
    </r>
    <r>
      <rPr>
        <b/>
        <i/>
        <sz val="28"/>
        <color rgb="FF0000FF"/>
        <rFont val="Calibri"/>
        <family val="2"/>
        <charset val="238"/>
        <scheme val="minor"/>
      </rPr>
      <t xml:space="preserve">Mládeže </t>
    </r>
    <r>
      <rPr>
        <b/>
        <i/>
        <sz val="28"/>
        <color rgb="FF993366"/>
        <rFont val="Calibri"/>
        <family val="2"/>
        <charset val="238"/>
        <scheme val="minor"/>
      </rPr>
      <t>SKoZ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</si>
  <si>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</si>
  <si>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</si>
  <si>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</si>
  <si>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</si>
  <si>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</si>
  <si>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</si>
  <si>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</si>
  <si>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</si>
  <si>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</si>
  <si>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</si>
  <si>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 Žarnovica</t>
  </si>
  <si>
    <t>Zeleňák Filip</t>
  </si>
  <si>
    <t>Bies Lukáš</t>
  </si>
  <si>
    <t>Magyarics Viktor</t>
  </si>
  <si>
    <t>Magyarics Lucia</t>
  </si>
  <si>
    <t>KK Sládkovičovo</t>
  </si>
  <si>
    <t>Kosár Konrád</t>
  </si>
  <si>
    <t>Semanová Soňa</t>
  </si>
  <si>
    <t>Kubová Tamara</t>
  </si>
  <si>
    <t>Kuba Maroš</t>
  </si>
  <si>
    <t>ŠK Podbrezová</t>
  </si>
  <si>
    <t>dráha 2/3</t>
  </si>
  <si>
    <t>dráha 4/5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</si>
  <si>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</si>
  <si>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</si>
  <si>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</si>
  <si>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</si>
  <si>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</si>
  <si>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</si>
  <si>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</si>
  <si>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</si>
  <si>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</si>
  <si>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</si>
  <si>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Štubendeková Cynthia</t>
  </si>
  <si>
    <t>Novotný Marek</t>
  </si>
  <si>
    <t>Šavol Šimon</t>
  </si>
  <si>
    <t>KK Pobedim</t>
  </si>
  <si>
    <t>51.</t>
  </si>
  <si>
    <t>Hruška Samuel</t>
  </si>
  <si>
    <t>Marek Martin</t>
  </si>
  <si>
    <t>Luptovčiak Maroš</t>
  </si>
  <si>
    <t>U-15</t>
  </si>
  <si>
    <t>Alexander O Hagan</t>
  </si>
  <si>
    <t>Gajdošíková Zuzana</t>
  </si>
  <si>
    <t>Markušová Kristína</t>
  </si>
  <si>
    <t>Cabanová Daniela</t>
  </si>
  <si>
    <t xml:space="preserve">Rohožník Michal </t>
  </si>
  <si>
    <t>Kručko Adrián</t>
  </si>
  <si>
    <t>Machová Laura</t>
  </si>
  <si>
    <t>Tánczosová Laura</t>
  </si>
  <si>
    <t>Bogdánová Mária</t>
  </si>
  <si>
    <t>PKŠ Košice - Šemša</t>
  </si>
  <si>
    <t>Harčarík Matúš</t>
  </si>
  <si>
    <t>Inter BA</t>
  </si>
  <si>
    <t>Gašperec Dávid</t>
  </si>
  <si>
    <t>Janík Timotej</t>
  </si>
  <si>
    <t>Kavuljaková Eliška</t>
  </si>
  <si>
    <t>Štipta Matej</t>
  </si>
  <si>
    <t>Malíčková Martina</t>
  </si>
  <si>
    <t>Kapala Oliver</t>
  </si>
  <si>
    <t>Ifková Liliana</t>
  </si>
  <si>
    <t>Labošová Simona</t>
  </si>
  <si>
    <t>Talábová Eliška</t>
  </si>
  <si>
    <t>KKZ Hlohovec</t>
  </si>
  <si>
    <t>TJ Rakovice</t>
  </si>
  <si>
    <t>Žarnovica</t>
  </si>
  <si>
    <t>Trstená</t>
  </si>
  <si>
    <t>Pobedim</t>
  </si>
  <si>
    <t>Sládkovičovo</t>
  </si>
  <si>
    <t>Hlohovec</t>
  </si>
  <si>
    <t>Maroň Matias</t>
  </si>
  <si>
    <t>Stará Turá</t>
  </si>
  <si>
    <t>Rimavská Sobota</t>
  </si>
  <si>
    <t>Fiľakovo</t>
  </si>
  <si>
    <t>Galanta</t>
  </si>
  <si>
    <t>Inter</t>
  </si>
  <si>
    <t>Sučany</t>
  </si>
  <si>
    <t>O'Hagan Alexander</t>
  </si>
  <si>
    <t>Rakovice</t>
  </si>
  <si>
    <t>Pohár mládeže - 2.turnaj  10.1.2026 - kolkáreň Podbrezová</t>
  </si>
  <si>
    <t xml:space="preserve">U-12           </t>
  </si>
  <si>
    <t>Gregorová Ema</t>
  </si>
  <si>
    <t>Tokárová Viktória</t>
  </si>
  <si>
    <t>Filo Alex</t>
  </si>
  <si>
    <t>Sojka Matúš</t>
  </si>
  <si>
    <t>Markusova Katarína</t>
  </si>
  <si>
    <t>Žilík Jakub</t>
  </si>
  <si>
    <t>Šajgalíková Sára</t>
  </si>
  <si>
    <t>Bodor Timotej</t>
  </si>
  <si>
    <t>Radovský  Benjamín</t>
  </si>
  <si>
    <t>Babicová Lianka</t>
  </si>
  <si>
    <t>Zelenčík Jakub</t>
  </si>
  <si>
    <t>Badinka Lukáš</t>
  </si>
  <si>
    <t>Cabanová Regina</t>
  </si>
  <si>
    <t>Stasinková Zuzana</t>
  </si>
  <si>
    <t>Stasinka Marek</t>
  </si>
  <si>
    <t>Kökényová Natália</t>
  </si>
  <si>
    <t>Putnokyová Kristína</t>
  </si>
  <si>
    <t>Hincová Júlia</t>
  </si>
  <si>
    <t>TJ Vrútky</t>
  </si>
  <si>
    <t>Jančok Filip</t>
  </si>
  <si>
    <t>Domík Alexander</t>
  </si>
  <si>
    <t>Šimková Lenka</t>
  </si>
  <si>
    <t>TJ Tatran SNV</t>
  </si>
  <si>
    <t>Krajňáková Karolína</t>
  </si>
  <si>
    <t>Oszvaldová Zsófia</t>
  </si>
  <si>
    <t>Talianová Liliana</t>
  </si>
  <si>
    <t>Orinčák Šimon</t>
  </si>
  <si>
    <t>Caganová Nina</t>
  </si>
  <si>
    <t>MKK Galanta</t>
  </si>
  <si>
    <t>U12</t>
  </si>
  <si>
    <t>Dudášová Michaela</t>
  </si>
  <si>
    <t>Václavíková Valerie</t>
  </si>
  <si>
    <t>Kubalec Matej</t>
  </si>
  <si>
    <t>Molnár Ádám</t>
  </si>
  <si>
    <t>Masár Timotej</t>
  </si>
  <si>
    <t>Magálová Timea</t>
  </si>
  <si>
    <t>Sahúľ Vladimír</t>
  </si>
  <si>
    <t>Guniš Boris</t>
  </si>
  <si>
    <t>Vakoš Jakub</t>
  </si>
  <si>
    <t>MKK Stará Turá</t>
  </si>
  <si>
    <t>MKK Piešťany</t>
  </si>
  <si>
    <r>
      <t xml:space="preserve">Pavúk šprintu </t>
    </r>
    <r>
      <rPr>
        <b/>
        <i/>
        <sz val="22"/>
        <color rgb="FF993300"/>
        <rFont val="Calibri"/>
        <family val="2"/>
        <charset val="238"/>
      </rPr>
      <t>8</t>
    </r>
    <r>
      <rPr>
        <b/>
        <i/>
        <sz val="22"/>
        <color rgb="FF000000"/>
        <rFont val="Calibri"/>
        <family val="2"/>
        <charset val="238"/>
      </rPr>
      <t xml:space="preserve"> hráčov / hráčiek    U - </t>
    </r>
    <r>
      <rPr>
        <b/>
        <i/>
        <sz val="22"/>
        <color rgb="FFFF0000"/>
        <rFont val="Calibri"/>
        <family val="2"/>
        <charset val="238"/>
      </rPr>
      <t>15</t>
    </r>
  </si>
  <si>
    <r>
      <t>2.</t>
    </r>
    <r>
      <rPr>
        <b/>
        <i/>
        <sz val="18"/>
        <color rgb="FF008080"/>
        <rFont val="Calibri"/>
        <family val="2"/>
        <charset val="238"/>
        <scheme val="minor"/>
      </rPr>
      <t xml:space="preserve">  </t>
    </r>
    <r>
      <rPr>
        <b/>
        <i/>
        <sz val="18"/>
        <color rgb="FF003366"/>
        <rFont val="Calibri"/>
        <family val="2"/>
        <charset val="238"/>
        <scheme val="minor"/>
      </rPr>
      <t xml:space="preserve">turnaj     -     </t>
    </r>
    <r>
      <rPr>
        <b/>
        <i/>
        <sz val="14"/>
        <rFont val="Calibri"/>
        <family val="2"/>
        <charset val="238"/>
        <scheme val="minor"/>
      </rPr>
      <t xml:space="preserve">kvalifikácia   -   </t>
    </r>
    <r>
      <rPr>
        <b/>
        <i/>
        <sz val="18"/>
        <color rgb="FF0000FF"/>
        <rFont val="Calibri"/>
        <family val="2"/>
        <charset val="238"/>
        <scheme val="minor"/>
      </rPr>
      <t>U</t>
    </r>
    <r>
      <rPr>
        <b/>
        <i/>
        <sz val="18"/>
        <color rgb="FF000000"/>
        <rFont val="Calibri"/>
        <family val="2"/>
        <charset val="238"/>
        <scheme val="minor"/>
      </rPr>
      <t>-</t>
    </r>
    <r>
      <rPr>
        <b/>
        <i/>
        <sz val="18"/>
        <color rgb="FF993300"/>
        <rFont val="Calibri"/>
        <family val="2"/>
        <charset val="238"/>
        <scheme val="minor"/>
      </rPr>
      <t>12</t>
    </r>
  </si>
  <si>
    <r>
      <t>2.</t>
    </r>
    <r>
      <rPr>
        <b/>
        <i/>
        <sz val="18"/>
        <color rgb="FF008080"/>
        <rFont val="Calibri"/>
        <family val="2"/>
        <charset val="238"/>
        <scheme val="minor"/>
      </rPr>
      <t xml:space="preserve">  </t>
    </r>
    <r>
      <rPr>
        <b/>
        <i/>
        <sz val="18"/>
        <color rgb="FF003366"/>
        <rFont val="Calibri"/>
        <family val="2"/>
        <charset val="238"/>
        <scheme val="minor"/>
      </rPr>
      <t xml:space="preserve">turnaj     -     </t>
    </r>
    <r>
      <rPr>
        <b/>
        <i/>
        <sz val="14"/>
        <rFont val="Calibri"/>
        <family val="2"/>
        <charset val="238"/>
        <scheme val="minor"/>
      </rPr>
      <t xml:space="preserve">kvalifikácia   -   </t>
    </r>
    <r>
      <rPr>
        <b/>
        <i/>
        <sz val="18"/>
        <color rgb="FF0000FF"/>
        <rFont val="Calibri"/>
        <family val="2"/>
        <charset val="238"/>
        <scheme val="minor"/>
      </rPr>
      <t>U</t>
    </r>
    <r>
      <rPr>
        <b/>
        <i/>
        <sz val="18"/>
        <color rgb="FF000000"/>
        <rFont val="Calibri"/>
        <family val="2"/>
        <charset val="238"/>
        <scheme val="minor"/>
      </rPr>
      <t>-</t>
    </r>
    <r>
      <rPr>
        <b/>
        <i/>
        <sz val="18"/>
        <color rgb="FF993300"/>
        <rFont val="Calibri"/>
        <family val="2"/>
        <charset val="238"/>
        <scheme val="minor"/>
      </rPr>
      <t>15</t>
    </r>
  </si>
  <si>
    <t>Spišská Nová Ves</t>
  </si>
  <si>
    <t>Rohožník Michal</t>
  </si>
  <si>
    <t>Vrútky</t>
  </si>
  <si>
    <t>Šemša-Košice</t>
  </si>
  <si>
    <t>Piešťany</t>
  </si>
  <si>
    <t>Zlaté klasy</t>
  </si>
  <si>
    <t>Jurík Michal</t>
  </si>
  <si>
    <t>Ľuptovčiak Maroš</t>
  </si>
  <si>
    <t xml:space="preserve">Superfinále </t>
  </si>
  <si>
    <r>
      <t>Pohár</t>
    </r>
    <r>
      <rPr>
        <b/>
        <i/>
        <sz val="22"/>
        <color rgb="FF339966"/>
        <rFont val="Calibri"/>
        <family val="2"/>
        <charset val="238"/>
        <scheme val="minor"/>
      </rPr>
      <t xml:space="preserve">MLÁDEŽE </t>
    </r>
    <r>
      <rPr>
        <b/>
        <i/>
        <sz val="22"/>
        <color rgb="FF0000FF"/>
        <rFont val="Calibri"/>
        <family val="2"/>
        <charset val="238"/>
        <scheme val="minor"/>
      </rPr>
      <t>U</t>
    </r>
    <r>
      <rPr>
        <b/>
        <i/>
        <sz val="22"/>
        <color rgb="FF000000"/>
        <rFont val="Calibri"/>
        <family val="2"/>
        <charset val="238"/>
        <scheme val="minor"/>
      </rPr>
      <t>-</t>
    </r>
    <r>
      <rPr>
        <b/>
        <i/>
        <sz val="22"/>
        <color rgb="FFFF0000"/>
        <rFont val="Calibri"/>
        <family val="2"/>
        <charset val="238"/>
        <scheme val="minor"/>
      </rPr>
      <t>15</t>
    </r>
    <r>
      <rPr>
        <b/>
        <i/>
        <sz val="22"/>
        <color rgb="FF993300"/>
        <rFont val="Calibri"/>
        <family val="2"/>
        <charset val="238"/>
        <scheme val="minor"/>
      </rPr>
      <t xml:space="preserve"> </t>
    </r>
    <r>
      <rPr>
        <b/>
        <i/>
        <sz val="22"/>
        <color rgb="FF800080"/>
        <rFont val="Calibri"/>
        <family val="2"/>
        <charset val="238"/>
        <scheme val="minor"/>
      </rPr>
      <t>SKoZ</t>
    </r>
    <r>
      <rPr>
        <b/>
        <i/>
        <sz val="22"/>
        <rFont val="Calibri"/>
        <family val="2"/>
        <charset val="238"/>
        <scheme val="minor"/>
      </rPr>
      <t xml:space="preserve"> - </t>
    </r>
    <r>
      <rPr>
        <b/>
        <i/>
        <sz val="22"/>
        <color rgb="FF993300"/>
        <rFont val="Calibri"/>
        <family val="2"/>
        <charset val="238"/>
        <scheme val="minor"/>
      </rPr>
      <t>2025-2026</t>
    </r>
  </si>
  <si>
    <t>Kokényová Natália</t>
  </si>
  <si>
    <t>Šemša</t>
  </si>
  <si>
    <r>
      <t>Pohár</t>
    </r>
    <r>
      <rPr>
        <b/>
        <i/>
        <sz val="22"/>
        <color rgb="FF339966"/>
        <rFont val="Calibri"/>
        <family val="2"/>
        <charset val="238"/>
        <scheme val="minor"/>
      </rPr>
      <t xml:space="preserve">MLÁDEŽE </t>
    </r>
    <r>
      <rPr>
        <b/>
        <i/>
        <sz val="22"/>
        <color rgb="FF0000FF"/>
        <rFont val="Calibri"/>
        <family val="2"/>
        <charset val="238"/>
        <scheme val="minor"/>
      </rPr>
      <t>U</t>
    </r>
    <r>
      <rPr>
        <b/>
        <i/>
        <sz val="22"/>
        <color rgb="FF000000"/>
        <rFont val="Calibri"/>
        <family val="2"/>
        <charset val="238"/>
        <scheme val="minor"/>
      </rPr>
      <t>-</t>
    </r>
    <r>
      <rPr>
        <b/>
        <i/>
        <sz val="22"/>
        <color rgb="FFFF0000"/>
        <rFont val="Calibri"/>
        <family val="2"/>
        <charset val="238"/>
        <scheme val="minor"/>
      </rPr>
      <t>12</t>
    </r>
    <r>
      <rPr>
        <b/>
        <i/>
        <sz val="22"/>
        <color rgb="FF993300"/>
        <rFont val="Calibri"/>
        <family val="2"/>
        <charset val="238"/>
        <scheme val="minor"/>
      </rPr>
      <t xml:space="preserve"> </t>
    </r>
    <r>
      <rPr>
        <b/>
        <i/>
        <sz val="22"/>
        <color rgb="FF800080"/>
        <rFont val="Calibri"/>
        <family val="2"/>
        <charset val="238"/>
        <scheme val="minor"/>
      </rPr>
      <t>SKoZ</t>
    </r>
    <r>
      <rPr>
        <b/>
        <i/>
        <sz val="22"/>
        <rFont val="Calibri"/>
        <family val="2"/>
        <charset val="238"/>
        <scheme val="minor"/>
      </rPr>
      <t xml:space="preserve"> - </t>
    </r>
    <r>
      <rPr>
        <b/>
        <i/>
        <sz val="22"/>
        <color rgb="FF993300"/>
        <rFont val="Calibri"/>
        <family val="2"/>
        <charset val="238"/>
        <scheme val="minor"/>
      </rPr>
      <t>2025-2026</t>
    </r>
  </si>
  <si>
    <t>Hra 11 U-15</t>
  </si>
  <si>
    <t>Hra 12 U-15</t>
  </si>
  <si>
    <t>Hra 13 U-15</t>
  </si>
  <si>
    <t>Hra 14 U-15</t>
  </si>
  <si>
    <t>Hra 15 U-15</t>
  </si>
  <si>
    <t>Hra 16 U-15</t>
  </si>
  <si>
    <t>o 3. miesto U-15</t>
  </si>
  <si>
    <t>Finále U-15</t>
  </si>
  <si>
    <t>U-15  1.miesto</t>
  </si>
  <si>
    <t>U-15  8.miesto</t>
  </si>
  <si>
    <t>U-15  5.miesto</t>
  </si>
  <si>
    <t>U-15 4.miesto</t>
  </si>
  <si>
    <t>U-15  3.miesto</t>
  </si>
  <si>
    <t>U-15  6.miesto</t>
  </si>
  <si>
    <t>U-15  7.miesto</t>
  </si>
  <si>
    <t>U-15  2.miesto</t>
  </si>
  <si>
    <t xml:space="preserve">Víťaz Hra 11 U-15 </t>
  </si>
  <si>
    <t>Víťaz Hra 12 U-15</t>
  </si>
  <si>
    <t>Víťaz Hra 14 U-15</t>
  </si>
  <si>
    <t>Víťaz Hra 13 U-15</t>
  </si>
  <si>
    <t>porazený Hra15 U-15</t>
  </si>
  <si>
    <t>porazený Hra16 U-15</t>
  </si>
  <si>
    <t xml:space="preserve">Víťaz Hra 15 U-15  </t>
  </si>
  <si>
    <t xml:space="preserve">Víťaz Hra 16 U-15 </t>
  </si>
  <si>
    <t>Babík Matúš</t>
  </si>
  <si>
    <t>Peregrín Oliver</t>
  </si>
  <si>
    <t>TJ Slavoj VŠ</t>
  </si>
  <si>
    <t>Bábik Matúš</t>
  </si>
  <si>
    <t>Peregrin Oliver</t>
  </si>
  <si>
    <t>Cagalová Nina</t>
  </si>
  <si>
    <t>Márkušová Kristína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</si>
</sst>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12"/>
      <color theme="9" tint="-0.499984740745262"/>
      <name val="Arial"/>
      <family val="2"/>
      <charset val="238"/>
    </font>
    <font>
      <b/>
      <i/>
      <sz val="12"/>
      <color theme="7" tint="-0.249977111117893"/>
      <name val="Arial"/>
      <family val="2"/>
      <charset val="238"/>
    </font>
    <font>
      <b/>
      <i/>
      <sz val="12"/>
      <color rgb="FFFF33CC"/>
      <name val="Arial"/>
      <family val="2"/>
      <charset val="238"/>
    </font>
    <font>
      <b/>
      <i/>
      <sz val="12"/>
      <color rgb="FF0066FF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22"/>
      <color rgb="FF000000"/>
      <name val="Calibri"/>
      <family val="2"/>
      <charset val="238"/>
    </font>
    <font>
      <b/>
      <i/>
      <sz val="22"/>
      <color rgb="FF993300"/>
      <name val="Calibri"/>
      <family val="2"/>
      <charset val="238"/>
    </font>
    <font>
      <b/>
      <i/>
      <sz val="22"/>
      <color rgb="FFFF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4"/>
      <name val="Calibri"/>
      <family val="2"/>
      <charset val="238"/>
    </font>
    <font>
      <sz val="14"/>
      <name val="Calibri"/>
      <family val="2"/>
      <charset val="238"/>
    </font>
    <font>
      <b/>
      <i/>
      <sz val="18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i/>
      <sz val="18"/>
      <color rgb="FFFF0000"/>
      <name val="Calibri"/>
      <family val="2"/>
      <charset val="238"/>
    </font>
    <font>
      <b/>
      <i/>
      <sz val="18"/>
      <color rgb="FF548235"/>
      <name val="Calibri"/>
      <family val="2"/>
      <charset val="238"/>
    </font>
    <font>
      <b/>
      <i/>
      <sz val="18"/>
      <color rgb="FF0070C0"/>
      <name val="Calibri"/>
      <family val="2"/>
      <charset val="238"/>
    </font>
    <font>
      <b/>
      <i/>
      <sz val="16"/>
      <name val="Calibri"/>
      <family val="2"/>
      <charset val="238"/>
    </font>
    <font>
      <sz val="16"/>
      <name val="Calibri"/>
      <family val="2"/>
      <charset val="238"/>
    </font>
    <font>
      <b/>
      <i/>
      <sz val="18"/>
      <color rgb="FF000000"/>
      <name val="Calibri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7030A0"/>
      <name val="Arial"/>
      <family val="2"/>
      <charset val="238"/>
    </font>
    <font>
      <i/>
      <sz val="12"/>
      <color rgb="FFFF33CC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20"/>
      <color rgb="FFFF33CC"/>
      <name val="Calibri"/>
      <family val="2"/>
      <charset val="238"/>
    </font>
    <font>
      <sz val="11"/>
      <color rgb="FFFF33CC"/>
      <name val="Calibri"/>
      <family val="2"/>
      <charset val="238"/>
    </font>
    <font>
      <b/>
      <sz val="16"/>
      <color rgb="FFFF33CC"/>
      <name val="Calibri"/>
      <family val="2"/>
      <charset val="238"/>
    </font>
    <font>
      <b/>
      <sz val="20"/>
      <color rgb="FF0066FF"/>
      <name val="Calibri"/>
      <family val="2"/>
      <charset val="238"/>
    </font>
    <font>
      <sz val="11"/>
      <color rgb="FF0066FF"/>
      <name val="Calibri"/>
      <family val="2"/>
      <charset val="238"/>
    </font>
    <font>
      <b/>
      <sz val="16"/>
      <color rgb="FF0066FF"/>
      <name val="Calibri"/>
      <family val="2"/>
      <charset val="238"/>
    </font>
    <font>
      <b/>
      <sz val="16"/>
      <color theme="9" tint="-0.499984740745262"/>
      <name val="Calibri"/>
      <family val="2"/>
      <charset val="238"/>
    </font>
    <font>
      <sz val="11"/>
      <color theme="9" tint="-0.499984740745262"/>
      <name val="Calibri"/>
      <family val="2"/>
      <charset val="238"/>
    </font>
    <font>
      <b/>
      <sz val="16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</font>
    <font>
      <i/>
      <sz val="12"/>
      <color rgb="FF0066FF"/>
      <name val="Arial"/>
      <family val="2"/>
      <charset val="238"/>
    </font>
    <font>
      <b/>
      <sz val="20"/>
      <color theme="9" tint="-0.499984740745262"/>
      <name val="Calibri"/>
      <family val="2"/>
      <charset val="238"/>
    </font>
    <font>
      <i/>
      <sz val="12"/>
      <color theme="9" tint="-0.499984740745262"/>
      <name val="Arial"/>
      <family val="2"/>
      <charset val="238"/>
    </font>
    <font>
      <b/>
      <sz val="20"/>
      <color theme="7" tint="-0.249977111117893"/>
      <name val="Calibri"/>
      <family val="2"/>
      <charset val="238"/>
    </font>
    <font>
      <i/>
      <sz val="12"/>
      <color theme="7" tint="-0.249977111117893"/>
      <name val="Arial"/>
      <family val="2"/>
      <charset val="238"/>
    </font>
    <font>
      <b/>
      <i/>
      <sz val="28"/>
      <color rgb="FFFF0000"/>
      <name val="Calibri"/>
      <family val="2"/>
      <charset val="238"/>
      <scheme val="minor"/>
    </font>
    <font>
      <b/>
      <i/>
      <sz val="28"/>
      <color rgb="FF993366"/>
      <name val="Calibri"/>
      <family val="2"/>
      <charset val="238"/>
      <scheme val="minor"/>
    </font>
    <font>
      <b/>
      <i/>
      <sz val="28"/>
      <color rgb="FF0000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22"/>
      <color rgb="FFFF00FF"/>
      <name val="Calibri"/>
      <family val="2"/>
      <charset val="238"/>
      <scheme val="minor"/>
    </font>
    <font>
      <b/>
      <i/>
      <sz val="18"/>
      <color rgb="FF008080"/>
      <name val="Calibri"/>
      <family val="2"/>
      <charset val="238"/>
      <scheme val="minor"/>
    </font>
    <font>
      <b/>
      <i/>
      <sz val="18"/>
      <color rgb="FF00336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8"/>
      <color rgb="FF0000FF"/>
      <name val="Calibri"/>
      <family val="2"/>
      <charset val="238"/>
      <scheme val="minor"/>
    </font>
    <font>
      <b/>
      <i/>
      <sz val="18"/>
      <color rgb="FF000000"/>
      <name val="Calibri"/>
      <family val="2"/>
      <charset val="238"/>
      <scheme val="minor"/>
    </font>
    <font>
      <b/>
      <i/>
      <sz val="18"/>
      <color rgb="FF993300"/>
      <name val="Calibri"/>
      <family val="2"/>
      <charset val="238"/>
      <scheme val="minor"/>
    </font>
    <font>
      <b/>
      <i/>
      <sz val="18"/>
      <color rgb="FFCC6600"/>
      <name val="Calibri"/>
      <family val="2"/>
      <charset val="238"/>
      <scheme val="minor"/>
    </font>
    <font>
      <b/>
      <i/>
      <sz val="18"/>
      <color rgb="FF008000"/>
      <name val="Calibri"/>
      <family val="2"/>
      <charset val="238"/>
      <scheme val="minor"/>
    </font>
    <font>
      <i/>
      <sz val="9"/>
      <color rgb="FF00206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i/>
      <sz val="9"/>
      <color rgb="FF003366"/>
      <name val="Calibri"/>
      <family val="2"/>
      <charset val="238"/>
      <scheme val="minor"/>
    </font>
    <font>
      <b/>
      <i/>
      <sz val="12"/>
      <color rgb="FF0070C0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i/>
      <sz val="10"/>
      <color rgb="FF60497A"/>
      <name val="Calibri"/>
      <family val="2"/>
      <charset val="238"/>
      <scheme val="minor"/>
    </font>
    <font>
      <i/>
      <sz val="14"/>
      <color rgb="FF97470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22"/>
      <color rgb="FF800080"/>
      <name val="Calibri"/>
      <family val="2"/>
      <charset val="238"/>
      <scheme val="minor"/>
    </font>
    <font>
      <b/>
      <i/>
      <sz val="22"/>
      <color rgb="FF339966"/>
      <name val="Calibri"/>
      <family val="2"/>
      <charset val="238"/>
      <scheme val="minor"/>
    </font>
    <font>
      <b/>
      <i/>
      <sz val="22"/>
      <color rgb="FF0000FF"/>
      <name val="Calibri"/>
      <family val="2"/>
      <charset val="238"/>
      <scheme val="minor"/>
    </font>
    <font>
      <b/>
      <i/>
      <sz val="22"/>
      <color rgb="FF000000"/>
      <name val="Calibri"/>
      <family val="2"/>
      <charset val="238"/>
      <scheme val="minor"/>
    </font>
    <font>
      <b/>
      <i/>
      <sz val="22"/>
      <color rgb="FFFF0000"/>
      <name val="Calibri"/>
      <family val="2"/>
      <charset val="238"/>
      <scheme val="minor"/>
    </font>
    <font>
      <b/>
      <i/>
      <sz val="22"/>
      <color rgb="FF993300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i/>
      <sz val="16"/>
      <color rgb="FF974706"/>
      <name val="Calibri"/>
      <family val="2"/>
      <charset val="238"/>
      <scheme val="minor"/>
    </font>
    <font>
      <b/>
      <sz val="16"/>
      <color rgb="FF0066FF"/>
      <name val="Calibri"/>
      <family val="2"/>
      <charset val="238"/>
      <scheme val="minor"/>
    </font>
    <font>
      <i/>
      <sz val="14"/>
      <color theme="5" tint="-0.249977111117893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4"/>
      <color theme="8" tint="-0.499984740745262"/>
      <name val="Calibri"/>
      <family val="2"/>
      <charset val="238"/>
      <scheme val="minor"/>
    </font>
    <font>
      <b/>
      <sz val="12"/>
      <color rgb="FF002060"/>
      <name val="Arial"/>
      <family val="2"/>
      <charset val="238"/>
    </font>
    <font>
      <b/>
      <i/>
      <sz val="10"/>
      <color rgb="FF7030A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rgb="FFEBF1DE"/>
      </patternFill>
    </fill>
    <fill>
      <patternFill patternType="solid">
        <fgColor rgb="FFF2F2F2"/>
        <bgColor rgb="FFFAF1F0"/>
      </patternFill>
    </fill>
    <fill>
      <patternFill patternType="solid">
        <fgColor rgb="FFFAF1F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EBF1DE"/>
        <bgColor rgb="FF000000"/>
      </patternFill>
    </fill>
    <fill>
      <patternFill patternType="solid">
        <fgColor rgb="FFFBF6B3"/>
        <bgColor rgb="FF000000"/>
      </patternFill>
    </fill>
  </fills>
  <borders count="10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rgb="FF000000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FF505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FF5050"/>
      </bottom>
      <diagonal/>
    </border>
    <border>
      <left/>
      <right style="medium">
        <color indexed="64"/>
      </right>
      <top style="hair">
        <color indexed="64"/>
      </top>
      <bottom style="double">
        <color rgb="FFFF5050"/>
      </bottom>
      <diagonal/>
    </border>
    <border>
      <left/>
      <right/>
      <top style="hair">
        <color indexed="64"/>
      </top>
      <bottom style="double">
        <color rgb="FFFF5050"/>
      </bottom>
      <diagonal/>
    </border>
    <border>
      <left/>
      <right style="hair">
        <color indexed="64"/>
      </right>
      <top style="hair">
        <color indexed="64"/>
      </top>
      <bottom style="double">
        <color rgb="FFFF505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rgb="FFFF505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FF0000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3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2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4" fillId="0" borderId="0" xfId="1"/>
    <xf numFmtId="0" fontId="14" fillId="0" borderId="0" xfId="1" applyAlignment="1">
      <alignment horizontal="center"/>
    </xf>
    <xf numFmtId="0" fontId="18" fillId="10" borderId="11" xfId="1" applyFont="1" applyFill="1" applyBorder="1" applyAlignment="1">
      <alignment horizontal="center" vertical="center"/>
    </xf>
    <xf numFmtId="0" fontId="19" fillId="0" borderId="2" xfId="1" applyFont="1" applyBorder="1" applyAlignment="1" applyProtection="1">
      <alignment horizontal="center" vertical="center"/>
      <protection locked="0"/>
    </xf>
    <xf numFmtId="0" fontId="20" fillId="0" borderId="12" xfId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center" vertical="center"/>
      <protection locked="0"/>
    </xf>
    <xf numFmtId="0" fontId="14" fillId="0" borderId="0" xfId="1" applyAlignment="1">
      <alignment vertical="top"/>
    </xf>
    <xf numFmtId="0" fontId="14" fillId="11" borderId="9" xfId="1" applyFill="1" applyBorder="1"/>
    <xf numFmtId="0" fontId="14" fillId="11" borderId="0" xfId="1" applyFill="1"/>
    <xf numFmtId="0" fontId="14" fillId="11" borderId="7" xfId="1" applyFill="1" applyBorder="1"/>
    <xf numFmtId="0" fontId="14" fillId="0" borderId="13" xfId="1" applyBorder="1"/>
    <xf numFmtId="0" fontId="18" fillId="11" borderId="13" xfId="1" applyFont="1" applyFill="1" applyBorder="1" applyAlignment="1">
      <alignment horizontal="center" vertical="center"/>
    </xf>
    <xf numFmtId="0" fontId="14" fillId="11" borderId="13" xfId="1" applyFill="1" applyBorder="1"/>
    <xf numFmtId="0" fontId="14" fillId="11" borderId="5" xfId="1" applyFill="1" applyBorder="1"/>
    <xf numFmtId="0" fontId="14" fillId="0" borderId="1" xfId="1" applyBorder="1"/>
    <xf numFmtId="0" fontId="18" fillId="10" borderId="4" xfId="1" applyFont="1" applyFill="1" applyBorder="1" applyAlignment="1">
      <alignment horizontal="center" vertical="center"/>
    </xf>
    <xf numFmtId="0" fontId="19" fillId="0" borderId="5" xfId="1" applyFont="1" applyBorder="1" applyAlignment="1" applyProtection="1">
      <alignment horizontal="center" vertical="center"/>
      <protection locked="0"/>
    </xf>
    <xf numFmtId="0" fontId="20" fillId="0" borderId="5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14" fillId="0" borderId="5" xfId="1" applyBorder="1"/>
    <xf numFmtId="0" fontId="23" fillId="12" borderId="11" xfId="1" applyFont="1" applyFill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24" fillId="12" borderId="11" xfId="1" applyFont="1" applyFill="1" applyBorder="1" applyAlignment="1" applyProtection="1">
      <alignment horizontal="center" vertical="center"/>
      <protection locked="0"/>
    </xf>
    <xf numFmtId="0" fontId="25" fillId="12" borderId="11" xfId="1" applyFont="1" applyFill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/>
      <protection locked="0"/>
    </xf>
    <xf numFmtId="0" fontId="27" fillId="0" borderId="12" xfId="1" applyFont="1" applyBorder="1" applyAlignment="1" applyProtection="1">
      <alignment horizontal="center" vertical="center"/>
      <protection locked="0"/>
    </xf>
    <xf numFmtId="0" fontId="27" fillId="0" borderId="11" xfId="1" applyFont="1" applyBorder="1" applyAlignment="1" applyProtection="1">
      <alignment horizontal="center" vertical="center"/>
      <protection locked="0"/>
    </xf>
    <xf numFmtId="0" fontId="27" fillId="0" borderId="2" xfId="1" applyFont="1" applyBorder="1" applyAlignment="1" applyProtection="1">
      <alignment horizontal="center" vertical="center"/>
      <protection locked="0"/>
    </xf>
    <xf numFmtId="0" fontId="28" fillId="12" borderId="1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3" fillId="11" borderId="0" xfId="1" applyFont="1" applyFill="1" applyAlignment="1">
      <alignment horizontal="center" vertical="center"/>
    </xf>
    <xf numFmtId="0" fontId="34" fillId="11" borderId="0" xfId="1" applyFont="1" applyFill="1"/>
    <xf numFmtId="0" fontId="35" fillId="11" borderId="0" xfId="1" applyFont="1" applyFill="1" applyAlignment="1">
      <alignment horizontal="center" vertical="center"/>
    </xf>
    <xf numFmtId="0" fontId="36" fillId="11" borderId="0" xfId="1" applyFont="1" applyFill="1" applyAlignment="1">
      <alignment horizontal="center" vertical="center"/>
    </xf>
    <xf numFmtId="0" fontId="37" fillId="11" borderId="0" xfId="1" applyFont="1" applyFill="1"/>
    <xf numFmtId="0" fontId="38" fillId="11" borderId="0" xfId="1" applyFont="1" applyFill="1" applyAlignment="1">
      <alignment horizontal="center" vertical="center"/>
    </xf>
    <xf numFmtId="0" fontId="39" fillId="11" borderId="0" xfId="1" applyFont="1" applyFill="1" applyAlignment="1">
      <alignment horizontal="center" vertical="center"/>
    </xf>
    <xf numFmtId="0" fontId="40" fillId="11" borderId="0" xfId="1" applyFont="1" applyFill="1"/>
    <xf numFmtId="0" fontId="41" fillId="11" borderId="0" xfId="1" applyFont="1" applyFill="1" applyAlignment="1">
      <alignment horizontal="center" vertical="center"/>
    </xf>
    <xf numFmtId="0" fontId="42" fillId="11" borderId="0" xfId="1" applyFont="1" applyFill="1"/>
    <xf numFmtId="0" fontId="43" fillId="0" borderId="1" xfId="0" applyFont="1" applyBorder="1" applyAlignment="1">
      <alignment horizontal="center" vertical="center"/>
    </xf>
    <xf numFmtId="0" fontId="44" fillId="11" borderId="0" xfId="1" applyFont="1" applyFill="1" applyAlignment="1">
      <alignment horizontal="center" vertical="center"/>
    </xf>
    <xf numFmtId="0" fontId="45" fillId="0" borderId="1" xfId="0" applyFont="1" applyBorder="1" applyAlignment="1">
      <alignment horizontal="center" vertical="center" shrinkToFit="1"/>
    </xf>
    <xf numFmtId="0" fontId="46" fillId="11" borderId="0" xfId="1" applyFont="1" applyFill="1" applyAlignment="1">
      <alignment horizontal="center" vertical="center"/>
    </xf>
    <xf numFmtId="0" fontId="47" fillId="0" borderId="1" xfId="0" applyFont="1" applyBorder="1" applyAlignment="1">
      <alignment horizontal="center" vertical="center" shrinkToFit="1"/>
    </xf>
    <xf numFmtId="0" fontId="22" fillId="14" borderId="6" xfId="1" applyFont="1" applyFill="1" applyBorder="1" applyAlignment="1" applyProtection="1">
      <alignment horizontal="center" vertical="center"/>
      <protection locked="0"/>
    </xf>
    <xf numFmtId="0" fontId="22" fillId="14" borderId="4" xfId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51" fillId="0" borderId="0" xfId="0" applyFont="1" applyAlignment="1">
      <alignment horizontal="center"/>
    </xf>
    <xf numFmtId="0" fontId="57" fillId="0" borderId="0" xfId="0" applyFont="1" applyAlignment="1">
      <alignment vertical="center" shrinkToFit="1"/>
    </xf>
    <xf numFmtId="0" fontId="51" fillId="0" borderId="0" xfId="0" applyFont="1" applyAlignment="1">
      <alignment horizontal="center" shrinkToFit="1"/>
    </xf>
    <xf numFmtId="0" fontId="51" fillId="0" borderId="13" xfId="0" applyFont="1" applyBorder="1" applyAlignment="1">
      <alignment horizontal="center"/>
    </xf>
    <xf numFmtId="0" fontId="61" fillId="15" borderId="18" xfId="0" applyFont="1" applyFill="1" applyBorder="1" applyAlignment="1">
      <alignment horizontal="center"/>
    </xf>
    <xf numFmtId="0" fontId="61" fillId="15" borderId="10" xfId="0" applyFont="1" applyFill="1" applyBorder="1" applyAlignment="1">
      <alignment horizontal="center"/>
    </xf>
    <xf numFmtId="0" fontId="61" fillId="15" borderId="10" xfId="0" applyFont="1" applyFill="1" applyBorder="1" applyAlignment="1">
      <alignment horizontal="center" shrinkToFit="1"/>
    </xf>
    <xf numFmtId="0" fontId="61" fillId="15" borderId="19" xfId="0" applyFont="1" applyFill="1" applyBorder="1" applyAlignment="1">
      <alignment horizontal="center"/>
    </xf>
    <xf numFmtId="0" fontId="61" fillId="15" borderId="13" xfId="0" applyFont="1" applyFill="1" applyBorder="1" applyAlignment="1">
      <alignment horizontal="center"/>
    </xf>
    <xf numFmtId="0" fontId="61" fillId="15" borderId="20" xfId="0" applyFont="1" applyFill="1" applyBorder="1" applyAlignment="1">
      <alignment horizontal="center"/>
    </xf>
    <xf numFmtId="0" fontId="61" fillId="15" borderId="5" xfId="0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/>
    </xf>
    <xf numFmtId="0" fontId="66" fillId="0" borderId="22" xfId="0" applyFont="1" applyBorder="1" applyAlignment="1">
      <alignment horizontal="center" shrinkToFit="1"/>
    </xf>
    <xf numFmtId="0" fontId="67" fillId="0" borderId="23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0" fontId="69" fillId="16" borderId="7" xfId="0" applyFont="1" applyFill="1" applyBorder="1" applyAlignment="1">
      <alignment horizontal="center"/>
    </xf>
    <xf numFmtId="0" fontId="64" fillId="0" borderId="24" xfId="0" applyFont="1" applyBorder="1" applyAlignment="1">
      <alignment horizontal="center"/>
    </xf>
    <xf numFmtId="0" fontId="65" fillId="0" borderId="25" xfId="0" applyFont="1" applyBorder="1"/>
    <xf numFmtId="0" fontId="66" fillId="0" borderId="26" xfId="0" applyFont="1" applyBorder="1" applyAlignment="1">
      <alignment horizontal="center" shrinkToFit="1"/>
    </xf>
    <xf numFmtId="0" fontId="67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9" fillId="16" borderId="28" xfId="0" applyFont="1" applyFill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9" fillId="16" borderId="14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9" fillId="16" borderId="1" xfId="0" applyFont="1" applyFill="1" applyBorder="1" applyAlignment="1">
      <alignment horizontal="center"/>
    </xf>
    <xf numFmtId="0" fontId="69" fillId="16" borderId="29" xfId="0" applyFont="1" applyFill="1" applyBorder="1" applyAlignment="1">
      <alignment horizontal="center"/>
    </xf>
    <xf numFmtId="0" fontId="51" fillId="0" borderId="0" xfId="0" applyFont="1" applyAlignment="1">
      <alignment shrinkToFit="1"/>
    </xf>
    <xf numFmtId="0" fontId="61" fillId="15" borderId="2" xfId="0" applyFont="1" applyFill="1" applyBorder="1" applyAlignment="1">
      <alignment horizontal="center"/>
    </xf>
    <xf numFmtId="0" fontId="64" fillId="0" borderId="30" xfId="0" applyFont="1" applyBorder="1" applyAlignment="1">
      <alignment horizontal="center"/>
    </xf>
    <xf numFmtId="0" fontId="70" fillId="16" borderId="32" xfId="0" applyFont="1" applyFill="1" applyBorder="1" applyAlignment="1">
      <alignment horizontal="center"/>
    </xf>
    <xf numFmtId="0" fontId="70" fillId="16" borderId="14" xfId="0" applyFont="1" applyFill="1" applyBorder="1" applyAlignment="1">
      <alignment horizontal="center"/>
    </xf>
    <xf numFmtId="0" fontId="70" fillId="16" borderId="1" xfId="0" applyFont="1" applyFill="1" applyBorder="1" applyAlignment="1">
      <alignment horizontal="center"/>
    </xf>
    <xf numFmtId="0" fontId="70" fillId="16" borderId="29" xfId="0" applyFont="1" applyFill="1" applyBorder="1" applyAlignment="1">
      <alignment horizontal="center"/>
    </xf>
    <xf numFmtId="0" fontId="64" fillId="0" borderId="33" xfId="0" applyFont="1" applyBorder="1" applyAlignment="1">
      <alignment horizontal="center"/>
    </xf>
    <xf numFmtId="0" fontId="70" fillId="16" borderId="35" xfId="0" applyFont="1" applyFill="1" applyBorder="1" applyAlignment="1">
      <alignment horizontal="center"/>
    </xf>
    <xf numFmtId="0" fontId="61" fillId="15" borderId="40" xfId="0" applyFont="1" applyFill="1" applyBorder="1" applyAlignment="1">
      <alignment horizontal="center"/>
    </xf>
    <xf numFmtId="0" fontId="61" fillId="15" borderId="39" xfId="0" applyFont="1" applyFill="1" applyBorder="1" applyAlignment="1">
      <alignment horizontal="center"/>
    </xf>
    <xf numFmtId="0" fontId="61" fillId="15" borderId="41" xfId="0" applyFont="1" applyFill="1" applyBorder="1" applyAlignment="1">
      <alignment horizontal="center"/>
    </xf>
    <xf numFmtId="0" fontId="61" fillId="15" borderId="42" xfId="0" applyFont="1" applyFill="1" applyBorder="1" applyAlignment="1">
      <alignment horizontal="center"/>
    </xf>
    <xf numFmtId="0" fontId="79" fillId="0" borderId="43" xfId="0" applyFont="1" applyBorder="1" applyAlignment="1">
      <alignment horizontal="center"/>
    </xf>
    <xf numFmtId="0" fontId="67" fillId="0" borderId="44" xfId="0" applyFont="1" applyBorder="1" applyAlignment="1">
      <alignment horizontal="center"/>
    </xf>
    <xf numFmtId="0" fontId="67" fillId="0" borderId="45" xfId="0" applyFont="1" applyBorder="1" applyAlignment="1">
      <alignment horizontal="center"/>
    </xf>
    <xf numFmtId="0" fontId="67" fillId="0" borderId="46" xfId="0" applyFont="1" applyBorder="1" applyAlignment="1">
      <alignment horizontal="center"/>
    </xf>
    <xf numFmtId="0" fontId="81" fillId="0" borderId="1" xfId="0" applyFont="1" applyBorder="1" applyAlignment="1">
      <alignment horizontal="center" vertical="center"/>
    </xf>
    <xf numFmtId="0" fontId="79" fillId="0" borderId="47" xfId="0" applyFont="1" applyBorder="1" applyAlignment="1">
      <alignment horizontal="center"/>
    </xf>
    <xf numFmtId="0" fontId="67" fillId="0" borderId="48" xfId="0" applyFont="1" applyBorder="1" applyAlignment="1">
      <alignment horizontal="center"/>
    </xf>
    <xf numFmtId="0" fontId="67" fillId="0" borderId="49" xfId="0" applyFont="1" applyBorder="1" applyAlignment="1">
      <alignment horizontal="center"/>
    </xf>
    <xf numFmtId="0" fontId="81" fillId="0" borderId="50" xfId="0" applyFont="1" applyBorder="1" applyAlignment="1">
      <alignment horizontal="center" vertical="center"/>
    </xf>
    <xf numFmtId="0" fontId="64" fillId="0" borderId="51" xfId="0" applyFont="1" applyBorder="1" applyAlignment="1">
      <alignment horizontal="center"/>
    </xf>
    <xf numFmtId="0" fontId="67" fillId="0" borderId="52" xfId="0" applyFont="1" applyBorder="1" applyAlignment="1">
      <alignment horizontal="center"/>
    </xf>
    <xf numFmtId="0" fontId="67" fillId="0" borderId="53" xfId="0" applyFont="1" applyBorder="1" applyAlignment="1">
      <alignment horizontal="center"/>
    </xf>
    <xf numFmtId="0" fontId="66" fillId="0" borderId="34" xfId="0" applyFont="1" applyBorder="1" applyAlignment="1">
      <alignment horizontal="center"/>
    </xf>
    <xf numFmtId="0" fontId="81" fillId="0" borderId="54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/>
    </xf>
    <xf numFmtId="0" fontId="67" fillId="0" borderId="55" xfId="0" applyFont="1" applyBorder="1" applyAlignment="1">
      <alignment horizontal="center"/>
    </xf>
    <xf numFmtId="0" fontId="67" fillId="0" borderId="56" xfId="0" applyFont="1" applyBorder="1" applyAlignment="1">
      <alignment horizontal="center"/>
    </xf>
    <xf numFmtId="0" fontId="64" fillId="0" borderId="57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7" fillId="0" borderId="40" xfId="0" applyFont="1" applyBorder="1" applyAlignment="1">
      <alignment horizontal="center"/>
    </xf>
    <xf numFmtId="0" fontId="67" fillId="0" borderId="39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0" fontId="65" fillId="0" borderId="60" xfId="0" applyFont="1" applyBorder="1"/>
    <xf numFmtId="0" fontId="67" fillId="0" borderId="62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63" xfId="0" applyFont="1" applyBorder="1" applyAlignment="1">
      <alignment horizontal="center"/>
    </xf>
    <xf numFmtId="0" fontId="69" fillId="16" borderId="35" xfId="0" applyFont="1" applyFill="1" applyBorder="1" applyAlignment="1">
      <alignment horizontal="center"/>
    </xf>
    <xf numFmtId="0" fontId="82" fillId="0" borderId="26" xfId="0" applyFont="1" applyBorder="1" applyAlignment="1">
      <alignment horizontal="center"/>
    </xf>
    <xf numFmtId="0" fontId="82" fillId="0" borderId="27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23" xfId="0" applyFont="1" applyBorder="1" applyAlignment="1">
      <alignment horizontal="center"/>
    </xf>
    <xf numFmtId="0" fontId="29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right" vertical="center"/>
    </xf>
    <xf numFmtId="0" fontId="26" fillId="0" borderId="11" xfId="1" applyFont="1" applyBorder="1" applyAlignment="1" applyProtection="1">
      <alignment horizontal="center" vertical="center"/>
      <protection locked="0"/>
    </xf>
    <xf numFmtId="0" fontId="67" fillId="0" borderId="58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34" xfId="0" applyFont="1" applyBorder="1" applyAlignment="1">
      <alignment horizontal="center" shrinkToFit="1"/>
    </xf>
    <xf numFmtId="0" fontId="66" fillId="0" borderId="56" xfId="0" applyFont="1" applyBorder="1" applyAlignment="1">
      <alignment horizontal="center"/>
    </xf>
    <xf numFmtId="0" fontId="66" fillId="0" borderId="56" xfId="0" applyFont="1" applyBorder="1" applyAlignment="1">
      <alignment horizontal="center" shrinkToFit="1"/>
    </xf>
    <xf numFmtId="0" fontId="82" fillId="0" borderId="31" xfId="0" applyFont="1" applyBorder="1" applyAlignment="1">
      <alignment horizontal="center"/>
    </xf>
    <xf numFmtId="0" fontId="65" fillId="0" borderId="66" xfId="0" applyFont="1" applyBorder="1"/>
    <xf numFmtId="0" fontId="67" fillId="0" borderId="67" xfId="0" applyFont="1" applyBorder="1" applyAlignment="1">
      <alignment horizontal="center"/>
    </xf>
    <xf numFmtId="0" fontId="67" fillId="0" borderId="68" xfId="0" applyFont="1" applyBorder="1" applyAlignment="1">
      <alignment horizontal="center"/>
    </xf>
    <xf numFmtId="0" fontId="81" fillId="0" borderId="69" xfId="0" applyFont="1" applyBorder="1" applyAlignment="1">
      <alignment horizontal="center" vertical="center"/>
    </xf>
    <xf numFmtId="0" fontId="64" fillId="0" borderId="43" xfId="0" applyFont="1" applyBorder="1" applyAlignment="1">
      <alignment horizontal="center"/>
    </xf>
    <xf numFmtId="0" fontId="65" fillId="0" borderId="70" xfId="0" applyFont="1" applyBorder="1"/>
    <xf numFmtId="0" fontId="66" fillId="0" borderId="71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65" fillId="0" borderId="73" xfId="0" applyFont="1" applyBorder="1"/>
    <xf numFmtId="0" fontId="65" fillId="0" borderId="74" xfId="0" applyFont="1" applyBorder="1"/>
    <xf numFmtId="0" fontId="80" fillId="0" borderId="37" xfId="0" applyFont="1" applyBorder="1" applyAlignment="1">
      <alignment horizontal="center"/>
    </xf>
    <xf numFmtId="0" fontId="80" fillId="0" borderId="49" xfId="0" applyFont="1" applyBorder="1" applyAlignment="1">
      <alignment horizontal="center"/>
    </xf>
    <xf numFmtId="0" fontId="80" fillId="0" borderId="45" xfId="0" applyFont="1" applyBorder="1" applyAlignment="1">
      <alignment horizontal="center"/>
    </xf>
    <xf numFmtId="0" fontId="80" fillId="0" borderId="53" xfId="0" applyFont="1" applyBorder="1" applyAlignment="1">
      <alignment horizontal="center"/>
    </xf>
    <xf numFmtId="0" fontId="80" fillId="0" borderId="44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80" fillId="0" borderId="52" xfId="0" applyFont="1" applyBorder="1" applyAlignment="1">
      <alignment horizontal="center"/>
    </xf>
    <xf numFmtId="0" fontId="65" fillId="0" borderId="75" xfId="0" applyFont="1" applyBorder="1"/>
    <xf numFmtId="0" fontId="80" fillId="0" borderId="56" xfId="0" applyFont="1" applyBorder="1" applyAlignment="1">
      <alignment horizontal="center"/>
    </xf>
    <xf numFmtId="0" fontId="80" fillId="0" borderId="55" xfId="0" applyFont="1" applyBorder="1" applyAlignment="1">
      <alignment horizontal="center"/>
    </xf>
    <xf numFmtId="0" fontId="67" fillId="0" borderId="77" xfId="0" applyFont="1" applyBorder="1" applyAlignment="1">
      <alignment horizontal="center"/>
    </xf>
    <xf numFmtId="0" fontId="81" fillId="0" borderId="78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shrinkToFit="1"/>
    </xf>
    <xf numFmtId="0" fontId="64" fillId="0" borderId="81" xfId="0" applyFont="1" applyBorder="1" applyAlignment="1">
      <alignment horizontal="center"/>
    </xf>
    <xf numFmtId="0" fontId="82" fillId="0" borderId="77" xfId="0" applyFont="1" applyBorder="1" applyAlignment="1">
      <alignment horizontal="center"/>
    </xf>
    <xf numFmtId="0" fontId="82" fillId="0" borderId="79" xfId="0" applyFont="1" applyBorder="1" applyAlignment="1">
      <alignment horizontal="center"/>
    </xf>
    <xf numFmtId="0" fontId="68" fillId="0" borderId="78" xfId="0" applyFont="1" applyBorder="1" applyAlignment="1">
      <alignment horizontal="center"/>
    </xf>
    <xf numFmtId="0" fontId="66" fillId="0" borderId="80" xfId="0" applyFont="1" applyBorder="1" applyAlignment="1">
      <alignment horizontal="center" shrinkToFit="1"/>
    </xf>
    <xf numFmtId="0" fontId="64" fillId="0" borderId="82" xfId="0" applyFont="1" applyBorder="1" applyAlignment="1">
      <alignment horizontal="center"/>
    </xf>
    <xf numFmtId="0" fontId="2" fillId="13" borderId="83" xfId="0" applyFont="1" applyFill="1" applyBorder="1" applyAlignment="1">
      <alignment horizontal="center" vertical="center"/>
    </xf>
    <xf numFmtId="0" fontId="68" fillId="0" borderId="15" xfId="0" applyFont="1" applyBorder="1" applyAlignment="1">
      <alignment horizontal="center"/>
    </xf>
    <xf numFmtId="0" fontId="66" fillId="0" borderId="79" xfId="0" applyFont="1" applyBorder="1" applyAlignment="1">
      <alignment horizontal="center" shrinkToFit="1"/>
    </xf>
    <xf numFmtId="0" fontId="67" fillId="0" borderId="79" xfId="0" applyFont="1" applyBorder="1" applyAlignment="1">
      <alignment horizontal="center"/>
    </xf>
    <xf numFmtId="0" fontId="64" fillId="0" borderId="84" xfId="0" applyFont="1" applyBorder="1" applyAlignment="1">
      <alignment horizontal="center"/>
    </xf>
    <xf numFmtId="0" fontId="2" fillId="13" borderId="85" xfId="0" applyFont="1" applyFill="1" applyBorder="1" applyAlignment="1">
      <alignment horizontal="center" vertical="center"/>
    </xf>
    <xf numFmtId="0" fontId="67" fillId="0" borderId="86" xfId="0" applyFont="1" applyBorder="1" applyAlignment="1">
      <alignment horizontal="center"/>
    </xf>
    <xf numFmtId="0" fontId="67" fillId="0" borderId="71" xfId="0" applyFont="1" applyBorder="1" applyAlignment="1">
      <alignment horizontal="center"/>
    </xf>
    <xf numFmtId="0" fontId="68" fillId="0" borderId="85" xfId="0" applyFont="1" applyBorder="1" applyAlignment="1">
      <alignment horizontal="center"/>
    </xf>
    <xf numFmtId="0" fontId="81" fillId="0" borderId="87" xfId="0" applyFont="1" applyBorder="1" applyAlignment="1">
      <alignment horizontal="center" vertical="center"/>
    </xf>
    <xf numFmtId="0" fontId="82" fillId="0" borderId="34" xfId="0" applyFont="1" applyBorder="1" applyAlignment="1">
      <alignment horizontal="center"/>
    </xf>
    <xf numFmtId="0" fontId="82" fillId="0" borderId="72" xfId="0" applyFont="1" applyBorder="1" applyAlignment="1">
      <alignment horizontal="center"/>
    </xf>
    <xf numFmtId="0" fontId="64" fillId="0" borderId="89" xfId="0" applyFont="1" applyBorder="1" applyAlignment="1">
      <alignment horizontal="center"/>
    </xf>
    <xf numFmtId="0" fontId="82" fillId="0" borderId="91" xfId="0" applyFont="1" applyBorder="1" applyAlignment="1">
      <alignment horizontal="center"/>
    </xf>
    <xf numFmtId="0" fontId="82" fillId="0" borderId="92" xfId="0" applyFont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70" fillId="16" borderId="88" xfId="0" applyFont="1" applyFill="1" applyBorder="1" applyAlignment="1">
      <alignment horizontal="center"/>
    </xf>
    <xf numFmtId="0" fontId="69" fillId="16" borderId="90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74" xfId="0" applyBorder="1"/>
    <xf numFmtId="0" fontId="0" fillId="0" borderId="34" xfId="0" applyBorder="1"/>
    <xf numFmtId="0" fontId="0" fillId="0" borderId="72" xfId="0" applyBorder="1"/>
    <xf numFmtId="0" fontId="0" fillId="0" borderId="64" xfId="0" applyBorder="1"/>
    <xf numFmtId="0" fontId="4" fillId="13" borderId="64" xfId="0" applyFont="1" applyFill="1" applyBorder="1" applyAlignment="1">
      <alignment horizontal="center" vertical="center"/>
    </xf>
    <xf numFmtId="0" fontId="0" fillId="0" borderId="65" xfId="0" applyBorder="1"/>
    <xf numFmtId="0" fontId="4" fillId="13" borderId="35" xfId="0" applyFont="1" applyFill="1" applyBorder="1" applyAlignment="1">
      <alignment horizontal="center" vertical="center"/>
    </xf>
    <xf numFmtId="0" fontId="4" fillId="13" borderId="85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93" xfId="0" applyFont="1" applyFill="1" applyBorder="1" applyAlignment="1">
      <alignment horizontal="center" vertical="center"/>
    </xf>
    <xf numFmtId="0" fontId="2" fillId="13" borderId="94" xfId="0" applyFont="1" applyFill="1" applyBorder="1" applyAlignment="1">
      <alignment horizontal="center" vertical="center"/>
    </xf>
    <xf numFmtId="0" fontId="2" fillId="13" borderId="95" xfId="0" applyFont="1" applyFill="1" applyBorder="1" applyAlignment="1">
      <alignment horizontal="center" vertical="center"/>
    </xf>
    <xf numFmtId="0" fontId="4" fillId="13" borderId="96" xfId="0" applyFont="1" applyFill="1" applyBorder="1" applyAlignment="1">
      <alignment horizontal="center" vertical="center"/>
    </xf>
    <xf numFmtId="0" fontId="81" fillId="0" borderId="98" xfId="0" applyFont="1" applyBorder="1" applyAlignment="1">
      <alignment horizontal="center" vertical="center"/>
    </xf>
    <xf numFmtId="0" fontId="80" fillId="0" borderId="39" xfId="0" applyFont="1" applyBorder="1" applyAlignment="1">
      <alignment horizontal="center"/>
    </xf>
    <xf numFmtId="0" fontId="80" fillId="0" borderId="40" xfId="0" applyFont="1" applyBorder="1" applyAlignment="1">
      <alignment horizontal="center"/>
    </xf>
    <xf numFmtId="0" fontId="85" fillId="0" borderId="51" xfId="0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0" fontId="67" fillId="0" borderId="100" xfId="0" applyFont="1" applyBorder="1" applyAlignment="1">
      <alignment horizontal="center"/>
    </xf>
    <xf numFmtId="0" fontId="67" fillId="0" borderId="99" xfId="0" applyFont="1" applyBorder="1" applyAlignment="1">
      <alignment horizontal="center"/>
    </xf>
    <xf numFmtId="0" fontId="80" fillId="0" borderId="100" xfId="0" applyFont="1" applyBorder="1" applyAlignment="1">
      <alignment horizontal="center"/>
    </xf>
    <xf numFmtId="0" fontId="85" fillId="0" borderId="101" xfId="0" applyFont="1" applyBorder="1" applyAlignment="1">
      <alignment horizontal="center"/>
    </xf>
    <xf numFmtId="0" fontId="85" fillId="0" borderId="47" xfId="0" applyFont="1" applyBorder="1" applyAlignment="1">
      <alignment horizontal="center"/>
    </xf>
    <xf numFmtId="0" fontId="85" fillId="0" borderId="43" xfId="0" applyFont="1" applyBorder="1" applyAlignment="1">
      <alignment horizontal="center"/>
    </xf>
    <xf numFmtId="0" fontId="81" fillId="0" borderId="15" xfId="0" applyFont="1" applyBorder="1" applyAlignment="1">
      <alignment horizontal="center" vertical="center"/>
    </xf>
    <xf numFmtId="0" fontId="79" fillId="0" borderId="102" xfId="0" applyFont="1" applyBorder="1" applyAlignment="1">
      <alignment horizontal="center"/>
    </xf>
    <xf numFmtId="0" fontId="81" fillId="0" borderId="103" xfId="0" applyFont="1" applyBorder="1" applyAlignment="1">
      <alignment horizontal="center" vertical="center"/>
    </xf>
    <xf numFmtId="0" fontId="80" fillId="0" borderId="104" xfId="0" applyFont="1" applyBorder="1" applyAlignment="1">
      <alignment horizontal="center"/>
    </xf>
    <xf numFmtId="0" fontId="67" fillId="0" borderId="104" xfId="0" applyFont="1" applyBorder="1" applyAlignment="1">
      <alignment horizontal="center"/>
    </xf>
    <xf numFmtId="0" fontId="80" fillId="0" borderId="58" xfId="0" applyFont="1" applyBorder="1" applyAlignment="1">
      <alignment horizontal="center"/>
    </xf>
    <xf numFmtId="0" fontId="66" fillId="0" borderId="86" xfId="0" applyFont="1" applyBorder="1" applyAlignment="1">
      <alignment horizontal="center"/>
    </xf>
    <xf numFmtId="0" fontId="65" fillId="0" borderId="105" xfId="0" applyFont="1" applyBorder="1"/>
    <xf numFmtId="0" fontId="80" fillId="0" borderId="68" xfId="0" applyFont="1" applyBorder="1" applyAlignment="1">
      <alignment horizontal="center"/>
    </xf>
    <xf numFmtId="0" fontId="80" fillId="0" borderId="67" xfId="0" applyFont="1" applyBorder="1" applyAlignment="1">
      <alignment horizontal="center"/>
    </xf>
    <xf numFmtId="0" fontId="66" fillId="0" borderId="53" xfId="0" applyFont="1" applyBorder="1" applyAlignment="1">
      <alignment horizontal="center" shrinkToFit="1"/>
    </xf>
    <xf numFmtId="0" fontId="81" fillId="0" borderId="106" xfId="0" applyFont="1" applyBorder="1" applyAlignment="1">
      <alignment horizontal="center" vertical="center"/>
    </xf>
    <xf numFmtId="0" fontId="85" fillId="0" borderId="76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84" fillId="0" borderId="47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70" fillId="0" borderId="13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52" fillId="0" borderId="0" xfId="0" applyFont="1" applyAlignment="1">
      <alignment horizontal="center"/>
    </xf>
    <xf numFmtId="0" fontId="59" fillId="0" borderId="0" xfId="0" applyFont="1" applyAlignment="1">
      <alignment horizontal="left" vertical="center"/>
    </xf>
    <xf numFmtId="14" fontId="60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8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78" fillId="0" borderId="37" xfId="0" applyFont="1" applyBorder="1" applyAlignment="1">
      <alignment horizontal="center" vertical="center"/>
    </xf>
    <xf numFmtId="0" fontId="78" fillId="0" borderId="13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88" fillId="0" borderId="27" xfId="0" applyFont="1" applyBorder="1" applyAlignment="1">
      <alignment horizontal="center"/>
    </xf>
    <xf numFmtId="0" fontId="67" fillId="0" borderId="34" xfId="0" applyFont="1" applyBorder="1" applyAlignment="1">
      <alignment horizontal="center"/>
    </xf>
    <xf numFmtId="0" fontId="88" fillId="13" borderId="107" xfId="0" applyFont="1" applyFill="1" applyBorder="1" applyAlignment="1">
      <alignment horizontal="center" vertical="center"/>
    </xf>
    <xf numFmtId="0" fontId="67" fillId="0" borderId="37" xfId="0" applyFont="1" applyBorder="1" applyAlignment="1">
      <alignment horizontal="center"/>
    </xf>
    <xf numFmtId="0" fontId="88" fillId="13" borderId="56" xfId="0" applyFont="1" applyFill="1" applyBorder="1" applyAlignment="1">
      <alignment horizontal="center" vertical="center"/>
    </xf>
    <xf numFmtId="0" fontId="88" fillId="13" borderId="26" xfId="0" applyFont="1" applyFill="1" applyBorder="1" applyAlignment="1">
      <alignment horizontal="center" vertical="center"/>
    </xf>
    <xf numFmtId="0" fontId="88" fillId="13" borderId="34" xfId="0" applyFont="1" applyFill="1" applyBorder="1" applyAlignment="1">
      <alignment horizontal="center" vertical="center"/>
    </xf>
    <xf numFmtId="0" fontId="88" fillId="0" borderId="107" xfId="0" applyFont="1" applyBorder="1" applyAlignment="1">
      <alignment horizontal="center"/>
    </xf>
    <xf numFmtId="0" fontId="88" fillId="13" borderId="0" xfId="0" applyFont="1" applyFill="1" applyBorder="1" applyAlignment="1">
      <alignment horizontal="center" vertical="center"/>
    </xf>
    <xf numFmtId="0" fontId="80" fillId="0" borderId="0" xfId="0" applyFont="1" applyBorder="1" applyAlignment="1">
      <alignment horizontal="center"/>
    </xf>
    <xf numFmtId="0" fontId="88" fillId="0" borderId="56" xfId="0" applyFont="1" applyBorder="1" applyAlignment="1">
      <alignment horizontal="center"/>
    </xf>
    <xf numFmtId="0" fontId="65" fillId="0" borderId="64" xfId="0" applyFont="1" applyBorder="1"/>
    <xf numFmtId="0" fontId="87" fillId="13" borderId="64" xfId="0" applyFont="1" applyFill="1" applyBorder="1" applyAlignment="1">
      <alignment horizontal="left" vertical="center"/>
    </xf>
    <xf numFmtId="0" fontId="65" fillId="0" borderId="65" xfId="0" applyFont="1" applyBorder="1"/>
    <xf numFmtId="0" fontId="87" fillId="13" borderId="65" xfId="0" applyFont="1" applyFill="1" applyBorder="1" applyAlignment="1">
      <alignment horizontal="left" vertical="center"/>
    </xf>
    <xf numFmtId="0" fontId="87" fillId="13" borderId="108" xfId="0" applyFont="1" applyFill="1" applyBorder="1" applyAlignment="1">
      <alignment horizontal="left" vertical="center"/>
    </xf>
    <xf numFmtId="0" fontId="65" fillId="0" borderId="64" xfId="0" applyFont="1" applyBorder="1" applyAlignment="1">
      <alignment horizontal="left"/>
    </xf>
    <xf numFmtId="0" fontId="86" fillId="13" borderId="25" xfId="0" applyFont="1" applyFill="1" applyBorder="1" applyAlignment="1">
      <alignment vertical="center"/>
    </xf>
    <xf numFmtId="0" fontId="86" fillId="13" borderId="64" xfId="0" applyFont="1" applyFill="1" applyBorder="1" applyAlignment="1">
      <alignment vertical="center"/>
    </xf>
    <xf numFmtId="0" fontId="88" fillId="0" borderId="34" xfId="0" applyFont="1" applyBorder="1" applyAlignment="1">
      <alignment horizontal="center"/>
    </xf>
    <xf numFmtId="0" fontId="88" fillId="0" borderId="22" xfId="0" applyFont="1" applyBorder="1" applyAlignment="1">
      <alignment horizontal="center" shrinkToFit="1"/>
    </xf>
    <xf numFmtId="0" fontId="88" fillId="0" borderId="26" xfId="0" applyFont="1" applyBorder="1" applyAlignment="1">
      <alignment horizontal="center" shrinkToFit="1"/>
    </xf>
    <xf numFmtId="0" fontId="88" fillId="0" borderId="72" xfId="0" applyFont="1" applyBorder="1" applyAlignment="1">
      <alignment horizontal="center" shrinkToFit="1"/>
    </xf>
    <xf numFmtId="0" fontId="88" fillId="0" borderId="56" xfId="0" applyFont="1" applyBorder="1" applyAlignment="1">
      <alignment horizontal="center" shrinkToFit="1"/>
    </xf>
    <xf numFmtId="0" fontId="88" fillId="0" borderId="26" xfId="0" applyFont="1" applyBorder="1" applyAlignment="1">
      <alignment horizontal="center"/>
    </xf>
    <xf numFmtId="0" fontId="88" fillId="0" borderId="34" xfId="0" applyFont="1" applyBorder="1" applyAlignment="1">
      <alignment horizontal="center" shrinkToFit="1"/>
    </xf>
    <xf numFmtId="0" fontId="65" fillId="0" borderId="0" xfId="0" applyFont="1" applyBorder="1"/>
    <xf numFmtId="0" fontId="88" fillId="0" borderId="0" xfId="0" applyFont="1" applyBorder="1" applyAlignment="1">
      <alignment horizontal="center" shrinkToFit="1"/>
    </xf>
  </cellXfs>
  <cellStyles count="2">
    <cellStyle name="Normálne 2" xfId="1"/>
    <cellStyle name="Normální" xfId="0" builtinId="0"/>
  </cellStyles>
  <dxfs count="0"/>
  <tableStyles count="0" defaultTableStyle="TableStyleMedium2" defaultPivotStyle="PivotStyleLight16"/>
  <colors>
    <mruColors>
      <color rgb="FF6600FF"/>
      <color rgb="FF9900CC"/>
      <color rgb="FFFF5050"/>
      <color rgb="FF0066FF"/>
      <color rgb="FFFF33CC"/>
      <color rgb="FFA162D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Pobedim/2016-17/KK%20Pobedim/M%20SR%202011/Documents%20and%20Settings/PC/My%20Documents/KK%20Pobedim/s&#250;&#357;a&#382;e/2005-2006/M%20SR%202006/&#382;eny/Documents%20and%20Settings/PC/My%20Documents/KK%20Pobedim/s&#250;&#357;a&#382;e/2005-2006/M%20SR%202006/juniorky/zap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Pobedim/2016-17/KK%20Pobedim/M%20SR%202011/Documents%20and%20Settings/PC/My%20Documents/KK%20Pobedim/s&#250;&#357;a&#382;e/2005-2006/M%20SR%202006/&#382;eny/Documents%20and%20Settings/PC/My%20Documents/KK%20Pobedim/s&#250;&#357;a&#382;e/2005-2006/M%20SR%202006/juniorky/j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Výsledky KK Pobedim"/>
    </sheetNames>
    <sheetDataSet>
      <sheetData sheetId="0">
        <row r="4">
          <cell r="A4" t="str">
            <v>Peter Lednický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Výsledky KK Pobedim"/>
    </sheetNames>
    <sheetDataSet>
      <sheetData sheetId="0">
        <row r="1">
          <cell r="E1">
            <v>2</v>
          </cell>
        </row>
        <row r="9">
          <cell r="A9" t="str">
            <v>Roman Marek</v>
          </cell>
        </row>
        <row r="14">
          <cell r="A14" t="str">
            <v>Miroslav Piškula</v>
          </cell>
        </row>
        <row r="19">
          <cell r="A19" t="str">
            <v>Pavol Ancic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7" workbookViewId="0">
      <selection activeCell="D44" sqref="D44"/>
    </sheetView>
  </sheetViews>
  <sheetFormatPr defaultRowHeight="15" x14ac:dyDescent="0.25"/>
  <cols>
    <col min="2" max="2" width="9.85546875" customWidth="1"/>
    <col min="3" max="3" width="27" customWidth="1"/>
    <col min="4" max="4" width="28.28515625" customWidth="1"/>
    <col min="5" max="5" width="29.140625" customWidth="1"/>
    <col min="6" max="6" width="27.42578125" customWidth="1"/>
    <col min="7" max="7" width="29.85546875" customWidth="1"/>
    <col min="8" max="8" width="30.5703125" customWidth="1"/>
  </cols>
  <sheetData>
    <row r="1" spans="1:8" ht="21" x14ac:dyDescent="0.35">
      <c r="A1" s="269" t="s">
        <v>210</v>
      </c>
      <c r="B1" s="269"/>
      <c r="C1" s="269"/>
      <c r="D1" s="269"/>
      <c r="E1" s="269"/>
      <c r="F1" s="269"/>
      <c r="G1" s="269"/>
      <c r="H1" s="269"/>
    </row>
    <row r="2" spans="1:8" ht="16.5" thickBot="1" x14ac:dyDescent="0.3">
      <c r="A2" s="156" t="s">
        <v>76</v>
      </c>
      <c r="B2" s="156"/>
      <c r="C2" s="156"/>
      <c r="D2" s="156"/>
      <c r="E2" s="270" t="s">
        <v>64</v>
      </c>
      <c r="F2" s="270"/>
      <c r="G2" s="157"/>
      <c r="H2" s="158" t="s">
        <v>86</v>
      </c>
    </row>
    <row r="3" spans="1:8" ht="15.75" x14ac:dyDescent="0.25">
      <c r="A3" s="264">
        <v>0.31944444444444448</v>
      </c>
      <c r="B3" s="267" t="s">
        <v>211</v>
      </c>
      <c r="C3" s="64" t="s">
        <v>212</v>
      </c>
      <c r="D3" s="64" t="s">
        <v>213</v>
      </c>
      <c r="E3" s="64" t="s">
        <v>214</v>
      </c>
      <c r="F3" s="64"/>
      <c r="G3" s="64"/>
      <c r="H3" s="64"/>
    </row>
    <row r="4" spans="1:8" x14ac:dyDescent="0.25">
      <c r="A4" s="265"/>
      <c r="B4" s="268"/>
      <c r="C4" s="62" t="s">
        <v>151</v>
      </c>
      <c r="D4" s="62" t="s">
        <v>151</v>
      </c>
      <c r="E4" s="62" t="s">
        <v>151</v>
      </c>
      <c r="F4" s="62"/>
      <c r="G4" s="62"/>
      <c r="H4" s="62"/>
    </row>
    <row r="5" spans="1:8" ht="15.75" thickBot="1" x14ac:dyDescent="0.3">
      <c r="A5" s="266"/>
      <c r="B5" s="173"/>
      <c r="C5" s="63" t="s">
        <v>27</v>
      </c>
      <c r="D5" s="63" t="s">
        <v>27</v>
      </c>
      <c r="E5" s="63" t="s">
        <v>27</v>
      </c>
      <c r="F5" s="63"/>
      <c r="G5" s="63"/>
      <c r="H5" s="63"/>
    </row>
    <row r="6" spans="1:8" ht="15.75" x14ac:dyDescent="0.25">
      <c r="A6" s="264">
        <v>0.35416666666666669</v>
      </c>
      <c r="B6" s="267" t="s">
        <v>172</v>
      </c>
      <c r="C6" s="64" t="s">
        <v>170</v>
      </c>
      <c r="D6" s="64" t="s">
        <v>171</v>
      </c>
      <c r="E6" s="64" t="s">
        <v>216</v>
      </c>
      <c r="F6" s="64" t="s">
        <v>178</v>
      </c>
      <c r="G6" s="64" t="s">
        <v>217</v>
      </c>
      <c r="H6" s="64" t="s">
        <v>177</v>
      </c>
    </row>
    <row r="7" spans="1:8" x14ac:dyDescent="0.25">
      <c r="A7" s="265"/>
      <c r="B7" s="268"/>
      <c r="C7" s="62" t="s">
        <v>151</v>
      </c>
      <c r="D7" s="62" t="s">
        <v>151</v>
      </c>
      <c r="E7" s="62" t="s">
        <v>151</v>
      </c>
      <c r="F7" s="62" t="s">
        <v>66</v>
      </c>
      <c r="G7" s="62" t="s">
        <v>66</v>
      </c>
      <c r="H7" s="62" t="s">
        <v>66</v>
      </c>
    </row>
    <row r="8" spans="1:8" ht="15.75" thickBot="1" x14ac:dyDescent="0.3">
      <c r="A8" s="266"/>
      <c r="B8" s="173"/>
      <c r="C8" s="63" t="s">
        <v>172</v>
      </c>
      <c r="D8" s="63" t="s">
        <v>172</v>
      </c>
      <c r="E8" s="63" t="s">
        <v>172</v>
      </c>
      <c r="F8" s="63" t="s">
        <v>172</v>
      </c>
      <c r="G8" s="63" t="s">
        <v>172</v>
      </c>
      <c r="H8" s="63" t="s">
        <v>172</v>
      </c>
    </row>
    <row r="9" spans="1:8" ht="15.75" x14ac:dyDescent="0.25">
      <c r="A9" s="264">
        <v>0.3888888888888889</v>
      </c>
      <c r="B9" s="267" t="s">
        <v>27</v>
      </c>
      <c r="C9" s="64" t="s">
        <v>218</v>
      </c>
      <c r="D9" s="64" t="s">
        <v>169</v>
      </c>
      <c r="E9" s="64" t="s">
        <v>219</v>
      </c>
      <c r="F9" s="64" t="s">
        <v>220</v>
      </c>
      <c r="G9" s="64" t="s">
        <v>221</v>
      </c>
      <c r="H9" s="64" t="s">
        <v>222</v>
      </c>
    </row>
    <row r="10" spans="1:8" x14ac:dyDescent="0.25">
      <c r="A10" s="265"/>
      <c r="B10" s="268"/>
      <c r="C10" s="62" t="s">
        <v>151</v>
      </c>
      <c r="D10" s="62" t="s">
        <v>151</v>
      </c>
      <c r="E10" s="62" t="s">
        <v>66</v>
      </c>
      <c r="F10" s="62" t="s">
        <v>66</v>
      </c>
      <c r="G10" s="62" t="s">
        <v>66</v>
      </c>
      <c r="H10" s="62" t="s">
        <v>151</v>
      </c>
    </row>
    <row r="11" spans="1:8" ht="15.75" thickBot="1" x14ac:dyDescent="0.3">
      <c r="A11" s="266"/>
      <c r="B11" s="173"/>
      <c r="C11" s="63" t="s">
        <v>27</v>
      </c>
      <c r="D11" s="63" t="s">
        <v>27</v>
      </c>
      <c r="E11" s="63" t="s">
        <v>27</v>
      </c>
      <c r="F11" s="63" t="s">
        <v>27</v>
      </c>
      <c r="G11" s="63" t="s">
        <v>27</v>
      </c>
      <c r="H11" s="63" t="s">
        <v>27</v>
      </c>
    </row>
    <row r="12" spans="1:8" ht="15.75" x14ac:dyDescent="0.25">
      <c r="A12" s="264">
        <v>0.4236111111111111</v>
      </c>
      <c r="B12" s="267" t="s">
        <v>172</v>
      </c>
      <c r="C12" s="64" t="s">
        <v>70</v>
      </c>
      <c r="D12" s="64" t="s">
        <v>173</v>
      </c>
      <c r="E12" s="64" t="s">
        <v>181</v>
      </c>
      <c r="F12" s="64" t="s">
        <v>223</v>
      </c>
      <c r="G12" s="64" t="s">
        <v>224</v>
      </c>
      <c r="H12" s="64" t="s">
        <v>72</v>
      </c>
    </row>
    <row r="13" spans="1:8" x14ac:dyDescent="0.25">
      <c r="A13" s="265"/>
      <c r="B13" s="268"/>
      <c r="C13" s="62" t="s">
        <v>151</v>
      </c>
      <c r="D13" s="62" t="s">
        <v>151</v>
      </c>
      <c r="E13" s="62" t="s">
        <v>66</v>
      </c>
      <c r="F13" s="62" t="s">
        <v>67</v>
      </c>
      <c r="G13" s="62" t="s">
        <v>67</v>
      </c>
      <c r="H13" s="62" t="s">
        <v>69</v>
      </c>
    </row>
    <row r="14" spans="1:8" ht="15.75" thickBot="1" x14ac:dyDescent="0.3">
      <c r="A14" s="266"/>
      <c r="B14" s="173"/>
      <c r="C14" s="63" t="s">
        <v>172</v>
      </c>
      <c r="D14" s="63" t="s">
        <v>172</v>
      </c>
      <c r="E14" s="63" t="s">
        <v>172</v>
      </c>
      <c r="F14" s="63" t="s">
        <v>172</v>
      </c>
      <c r="G14" s="63" t="s">
        <v>172</v>
      </c>
      <c r="H14" s="63" t="s">
        <v>172</v>
      </c>
    </row>
    <row r="15" spans="1:8" ht="15.75" x14ac:dyDescent="0.25">
      <c r="A15" s="264">
        <v>0.45833333333333331</v>
      </c>
      <c r="B15" s="267" t="s">
        <v>27</v>
      </c>
      <c r="C15" s="64" t="s">
        <v>225</v>
      </c>
      <c r="D15" s="64" t="s">
        <v>226</v>
      </c>
      <c r="E15" s="64" t="s">
        <v>227</v>
      </c>
      <c r="F15" s="64" t="s">
        <v>228</v>
      </c>
      <c r="G15" s="64" t="s">
        <v>175</v>
      </c>
      <c r="H15" s="64" t="s">
        <v>229</v>
      </c>
    </row>
    <row r="16" spans="1:8" x14ac:dyDescent="0.25">
      <c r="A16" s="265"/>
      <c r="B16" s="268"/>
      <c r="C16" s="62" t="s">
        <v>230</v>
      </c>
      <c r="D16" s="62" t="s">
        <v>230</v>
      </c>
      <c r="E16" s="62" t="s">
        <v>67</v>
      </c>
      <c r="F16" s="62" t="s">
        <v>67</v>
      </c>
      <c r="G16" s="62" t="s">
        <v>67</v>
      </c>
      <c r="H16" s="62" t="s">
        <v>167</v>
      </c>
    </row>
    <row r="17" spans="1:8" ht="15.75" thickBot="1" x14ac:dyDescent="0.3">
      <c r="A17" s="266"/>
      <c r="B17" s="173"/>
      <c r="C17" s="63" t="s">
        <v>27</v>
      </c>
      <c r="D17" s="63" t="s">
        <v>27</v>
      </c>
      <c r="E17" s="63" t="s">
        <v>27</v>
      </c>
      <c r="F17" s="63" t="s">
        <v>27</v>
      </c>
      <c r="G17" s="63" t="s">
        <v>27</v>
      </c>
      <c r="H17" s="63" t="s">
        <v>27</v>
      </c>
    </row>
    <row r="18" spans="1:8" ht="15.75" x14ac:dyDescent="0.25">
      <c r="A18" s="264">
        <v>0.49305555555555558</v>
      </c>
      <c r="B18" s="267" t="s">
        <v>172</v>
      </c>
      <c r="C18" s="64" t="s">
        <v>231</v>
      </c>
      <c r="D18" s="64" t="s">
        <v>186</v>
      </c>
      <c r="E18" s="64" t="s">
        <v>174</v>
      </c>
      <c r="F18" s="64" t="s">
        <v>142</v>
      </c>
      <c r="G18" s="64" t="s">
        <v>232</v>
      </c>
      <c r="H18" s="64" t="s">
        <v>233</v>
      </c>
    </row>
    <row r="19" spans="1:8" x14ac:dyDescent="0.25">
      <c r="A19" s="265"/>
      <c r="B19" s="268"/>
      <c r="C19" s="62" t="s">
        <v>230</v>
      </c>
      <c r="D19" s="62" t="s">
        <v>230</v>
      </c>
      <c r="E19" s="62" t="s">
        <v>141</v>
      </c>
      <c r="F19" s="62" t="s">
        <v>141</v>
      </c>
      <c r="G19" s="62" t="s">
        <v>234</v>
      </c>
      <c r="H19" s="62" t="s">
        <v>234</v>
      </c>
    </row>
    <row r="20" spans="1:8" ht="15.75" thickBot="1" x14ac:dyDescent="0.3">
      <c r="A20" s="266"/>
      <c r="B20" s="173"/>
      <c r="C20" s="63" t="s">
        <v>172</v>
      </c>
      <c r="D20" s="63" t="s">
        <v>172</v>
      </c>
      <c r="E20" s="63" t="s">
        <v>172</v>
      </c>
      <c r="F20" s="63" t="s">
        <v>172</v>
      </c>
      <c r="G20" s="63" t="s">
        <v>172</v>
      </c>
      <c r="H20" s="63" t="s">
        <v>172</v>
      </c>
    </row>
    <row r="21" spans="1:8" ht="15.75" x14ac:dyDescent="0.25">
      <c r="A21" s="264">
        <v>0.52777777777777779</v>
      </c>
      <c r="B21" s="267" t="s">
        <v>27</v>
      </c>
      <c r="C21" s="64" t="s">
        <v>235</v>
      </c>
      <c r="D21" s="64" t="s">
        <v>236</v>
      </c>
      <c r="E21" s="64" t="s">
        <v>145</v>
      </c>
      <c r="F21" s="64" t="s">
        <v>237</v>
      </c>
      <c r="G21" s="64" t="s">
        <v>238</v>
      </c>
      <c r="H21" s="64" t="s">
        <v>239</v>
      </c>
    </row>
    <row r="22" spans="1:8" x14ac:dyDescent="0.25">
      <c r="A22" s="265"/>
      <c r="B22" s="268"/>
      <c r="C22" s="62" t="s">
        <v>240</v>
      </c>
      <c r="D22" s="62" t="s">
        <v>240</v>
      </c>
      <c r="E22" s="62" t="s">
        <v>146</v>
      </c>
      <c r="F22" s="62" t="s">
        <v>194</v>
      </c>
      <c r="G22" s="62" t="s">
        <v>234</v>
      </c>
      <c r="H22" s="62" t="s">
        <v>167</v>
      </c>
    </row>
    <row r="23" spans="1:8" ht="15.75" thickBot="1" x14ac:dyDescent="0.3">
      <c r="A23" s="266"/>
      <c r="B23" s="173"/>
      <c r="C23" s="63" t="s">
        <v>27</v>
      </c>
      <c r="D23" s="63" t="s">
        <v>241</v>
      </c>
      <c r="E23" s="63" t="s">
        <v>27</v>
      </c>
      <c r="F23" s="63" t="s">
        <v>27</v>
      </c>
      <c r="G23" s="63" t="s">
        <v>27</v>
      </c>
      <c r="H23" s="63" t="s">
        <v>27</v>
      </c>
    </row>
    <row r="24" spans="1:8" ht="15.75" x14ac:dyDescent="0.25">
      <c r="A24" s="264">
        <v>0.5625</v>
      </c>
      <c r="B24" s="267" t="s">
        <v>172</v>
      </c>
      <c r="C24" s="218" t="s">
        <v>242</v>
      </c>
      <c r="D24" s="64" t="s">
        <v>243</v>
      </c>
      <c r="E24" s="64" t="s">
        <v>147</v>
      </c>
      <c r="F24" s="64" t="s">
        <v>244</v>
      </c>
      <c r="G24" s="64" t="s">
        <v>179</v>
      </c>
      <c r="H24" s="174" t="s">
        <v>144</v>
      </c>
    </row>
    <row r="25" spans="1:8" x14ac:dyDescent="0.25">
      <c r="A25" s="265"/>
      <c r="B25" s="268"/>
      <c r="C25" s="62" t="s">
        <v>234</v>
      </c>
      <c r="D25" s="62" t="s">
        <v>234</v>
      </c>
      <c r="E25" s="62" t="s">
        <v>240</v>
      </c>
      <c r="F25" s="175" t="s">
        <v>240</v>
      </c>
      <c r="G25" s="175" t="s">
        <v>240</v>
      </c>
      <c r="H25" s="175" t="s">
        <v>146</v>
      </c>
    </row>
    <row r="26" spans="1:8" ht="15.75" thickBot="1" x14ac:dyDescent="0.3">
      <c r="A26" s="266"/>
      <c r="B26" s="173"/>
      <c r="C26" s="63" t="s">
        <v>172</v>
      </c>
      <c r="D26" s="63" t="s">
        <v>172</v>
      </c>
      <c r="E26" s="63" t="s">
        <v>172</v>
      </c>
      <c r="F26" s="63" t="s">
        <v>172</v>
      </c>
      <c r="G26" s="63" t="s">
        <v>172</v>
      </c>
      <c r="H26" s="176" t="s">
        <v>172</v>
      </c>
    </row>
    <row r="27" spans="1:8" ht="15.75" x14ac:dyDescent="0.25">
      <c r="A27" s="264">
        <v>0.59722222222222221</v>
      </c>
      <c r="B27" s="267" t="s">
        <v>27</v>
      </c>
      <c r="C27" s="64" t="s">
        <v>180</v>
      </c>
      <c r="D27" s="64" t="s">
        <v>245</v>
      </c>
      <c r="E27" s="64" t="s">
        <v>192</v>
      </c>
      <c r="F27" s="64" t="s">
        <v>191</v>
      </c>
      <c r="G27" s="174" t="s">
        <v>185</v>
      </c>
      <c r="H27" s="174" t="s">
        <v>189</v>
      </c>
    </row>
    <row r="28" spans="1:8" x14ac:dyDescent="0.25">
      <c r="A28" s="265"/>
      <c r="B28" s="268"/>
      <c r="C28" s="62" t="s">
        <v>240</v>
      </c>
      <c r="D28" s="62" t="s">
        <v>240</v>
      </c>
      <c r="E28" s="62" t="s">
        <v>194</v>
      </c>
      <c r="F28" s="62" t="s">
        <v>194</v>
      </c>
      <c r="G28" s="175" t="s">
        <v>68</v>
      </c>
      <c r="H28" s="175" t="s">
        <v>167</v>
      </c>
    </row>
    <row r="29" spans="1:8" ht="15.75" thickBot="1" x14ac:dyDescent="0.3">
      <c r="A29" s="266"/>
      <c r="B29" s="173"/>
      <c r="C29" s="63" t="s">
        <v>27</v>
      </c>
      <c r="D29" s="63" t="s">
        <v>27</v>
      </c>
      <c r="E29" s="63" t="s">
        <v>27</v>
      </c>
      <c r="F29" s="63" t="s">
        <v>27</v>
      </c>
      <c r="G29" s="177" t="s">
        <v>27</v>
      </c>
      <c r="H29" s="177" t="s">
        <v>27</v>
      </c>
    </row>
    <row r="30" spans="1:8" ht="15.75" x14ac:dyDescent="0.25">
      <c r="A30" s="264">
        <v>0.63194444444444442</v>
      </c>
      <c r="B30" s="267" t="s">
        <v>172</v>
      </c>
      <c r="C30" s="64" t="s">
        <v>190</v>
      </c>
      <c r="D30" s="64" t="s">
        <v>187</v>
      </c>
      <c r="E30" s="64" t="s">
        <v>73</v>
      </c>
      <c r="F30" s="64" t="s">
        <v>246</v>
      </c>
      <c r="G30" s="64" t="s">
        <v>193</v>
      </c>
      <c r="H30" s="64" t="s">
        <v>247</v>
      </c>
    </row>
    <row r="31" spans="1:8" x14ac:dyDescent="0.25">
      <c r="A31" s="265"/>
      <c r="B31" s="268"/>
      <c r="C31" s="62" t="s">
        <v>68</v>
      </c>
      <c r="D31" s="62" t="s">
        <v>68</v>
      </c>
      <c r="E31" s="62" t="s">
        <v>68</v>
      </c>
      <c r="F31" s="62" t="s">
        <v>195</v>
      </c>
      <c r="G31" s="175" t="s">
        <v>195</v>
      </c>
      <c r="H31" s="175" t="s">
        <v>195</v>
      </c>
    </row>
    <row r="32" spans="1:8" ht="15.75" thickBot="1" x14ac:dyDescent="0.3">
      <c r="A32" s="266"/>
      <c r="B32" s="173"/>
      <c r="C32" s="63" t="s">
        <v>172</v>
      </c>
      <c r="D32" s="63" t="s">
        <v>172</v>
      </c>
      <c r="E32" s="63" t="s">
        <v>172</v>
      </c>
      <c r="F32" s="63" t="s">
        <v>172</v>
      </c>
      <c r="G32" s="63" t="s">
        <v>172</v>
      </c>
      <c r="H32" s="63" t="s">
        <v>172</v>
      </c>
    </row>
    <row r="33" spans="1:8" ht="15.75" x14ac:dyDescent="0.25">
      <c r="A33" s="264">
        <v>0.66666666666666663</v>
      </c>
      <c r="B33" s="267" t="s">
        <v>27</v>
      </c>
      <c r="C33" s="64" t="s">
        <v>150</v>
      </c>
      <c r="D33" s="64" t="s">
        <v>201</v>
      </c>
      <c r="E33" s="64" t="s">
        <v>149</v>
      </c>
      <c r="F33" s="64" t="s">
        <v>164</v>
      </c>
      <c r="G33" s="64" t="s">
        <v>188</v>
      </c>
      <c r="H33" s="64" t="s">
        <v>183</v>
      </c>
    </row>
    <row r="34" spans="1:8" x14ac:dyDescent="0.25">
      <c r="A34" s="265"/>
      <c r="B34" s="268"/>
      <c r="C34" s="62" t="s">
        <v>182</v>
      </c>
      <c r="D34" s="62" t="s">
        <v>251</v>
      </c>
      <c r="E34" s="62" t="s">
        <v>182</v>
      </c>
      <c r="F34" s="62" t="s">
        <v>68</v>
      </c>
      <c r="G34" s="62" t="s">
        <v>68</v>
      </c>
      <c r="H34" s="62" t="s">
        <v>184</v>
      </c>
    </row>
    <row r="35" spans="1:8" ht="15.75" thickBot="1" x14ac:dyDescent="0.3">
      <c r="A35" s="266"/>
      <c r="B35" s="173"/>
      <c r="C35" s="63" t="s">
        <v>27</v>
      </c>
      <c r="D35" s="63" t="s">
        <v>27</v>
      </c>
      <c r="E35" s="63" t="s">
        <v>27</v>
      </c>
      <c r="F35" s="63" t="s">
        <v>27</v>
      </c>
      <c r="G35" s="63" t="s">
        <v>27</v>
      </c>
      <c r="H35" s="63" t="s">
        <v>27</v>
      </c>
    </row>
    <row r="36" spans="1:8" ht="15.75" x14ac:dyDescent="0.25">
      <c r="A36" s="264">
        <v>0.70138888888888884</v>
      </c>
      <c r="B36" s="267" t="s">
        <v>172</v>
      </c>
      <c r="C36" s="64" t="s">
        <v>148</v>
      </c>
      <c r="D36" s="64" t="s">
        <v>74</v>
      </c>
      <c r="E36" s="64" t="s">
        <v>248</v>
      </c>
      <c r="F36" s="64" t="s">
        <v>166</v>
      </c>
      <c r="G36" s="64" t="s">
        <v>78</v>
      </c>
      <c r="H36" s="64" t="s">
        <v>249</v>
      </c>
    </row>
    <row r="37" spans="1:8" x14ac:dyDescent="0.25">
      <c r="A37" s="265"/>
      <c r="B37" s="268"/>
      <c r="C37" s="62" t="s">
        <v>182</v>
      </c>
      <c r="D37" s="62" t="s">
        <v>68</v>
      </c>
      <c r="E37" s="62" t="s">
        <v>68</v>
      </c>
      <c r="F37" s="62" t="s">
        <v>68</v>
      </c>
      <c r="G37" s="62" t="s">
        <v>184</v>
      </c>
      <c r="H37" s="62" t="s">
        <v>184</v>
      </c>
    </row>
    <row r="38" spans="1:8" ht="15.75" thickBot="1" x14ac:dyDescent="0.3">
      <c r="A38" s="266"/>
      <c r="B38" s="173"/>
      <c r="C38" s="63" t="s">
        <v>172</v>
      </c>
      <c r="D38" s="63" t="s">
        <v>172</v>
      </c>
      <c r="E38" s="63" t="s">
        <v>172</v>
      </c>
      <c r="F38" s="63" t="s">
        <v>172</v>
      </c>
      <c r="G38" s="63" t="s">
        <v>172</v>
      </c>
      <c r="H38" s="63" t="s">
        <v>172</v>
      </c>
    </row>
    <row r="39" spans="1:8" ht="15.75" x14ac:dyDescent="0.25">
      <c r="A39" s="264">
        <v>0.73611111111111116</v>
      </c>
      <c r="B39" s="267" t="s">
        <v>172</v>
      </c>
      <c r="C39" s="64" t="s">
        <v>293</v>
      </c>
      <c r="D39" s="64" t="s">
        <v>143</v>
      </c>
      <c r="E39" s="64" t="s">
        <v>250</v>
      </c>
      <c r="F39" s="64" t="s">
        <v>77</v>
      </c>
      <c r="G39" s="64" t="s">
        <v>75</v>
      </c>
      <c r="H39" s="64" t="s">
        <v>294</v>
      </c>
    </row>
    <row r="40" spans="1:8" x14ac:dyDescent="0.25">
      <c r="A40" s="265"/>
      <c r="B40" s="268"/>
      <c r="C40" s="62" t="s">
        <v>230</v>
      </c>
      <c r="D40" s="62" t="s">
        <v>251</v>
      </c>
      <c r="E40" s="62" t="s">
        <v>251</v>
      </c>
      <c r="F40" s="62" t="s">
        <v>184</v>
      </c>
      <c r="G40" s="62" t="s">
        <v>252</v>
      </c>
      <c r="H40" s="62" t="s">
        <v>295</v>
      </c>
    </row>
    <row r="41" spans="1:8" ht="15.75" thickBot="1" x14ac:dyDescent="0.3">
      <c r="A41" s="266"/>
      <c r="B41" s="173"/>
      <c r="C41" s="63" t="s">
        <v>172</v>
      </c>
      <c r="D41" s="63" t="s">
        <v>172</v>
      </c>
      <c r="E41" s="63" t="s">
        <v>172</v>
      </c>
      <c r="F41" s="63" t="s">
        <v>172</v>
      </c>
      <c r="G41" s="63" t="s">
        <v>172</v>
      </c>
      <c r="H41" s="63" t="s">
        <v>172</v>
      </c>
    </row>
    <row r="42" spans="1:8" ht="15.75" x14ac:dyDescent="0.25">
      <c r="A42" s="264"/>
      <c r="B42" s="267"/>
      <c r="C42" s="64"/>
      <c r="D42" s="64"/>
      <c r="E42" s="64"/>
      <c r="F42" s="64"/>
      <c r="G42" s="64"/>
      <c r="H42" s="64"/>
    </row>
    <row r="43" spans="1:8" x14ac:dyDescent="0.25">
      <c r="A43" s="265"/>
      <c r="B43" s="268"/>
      <c r="C43" s="62"/>
      <c r="D43" s="62"/>
      <c r="E43" s="62"/>
      <c r="F43" s="62"/>
      <c r="G43" s="62"/>
      <c r="H43" s="62"/>
    </row>
    <row r="44" spans="1:8" ht="15.75" thickBot="1" x14ac:dyDescent="0.3">
      <c r="A44" s="266"/>
      <c r="B44" s="173"/>
      <c r="C44" s="63"/>
      <c r="D44" s="63"/>
      <c r="E44" s="225"/>
      <c r="F44" s="226"/>
      <c r="G44" s="226"/>
      <c r="H44" s="226"/>
    </row>
    <row r="45" spans="1:8" x14ac:dyDescent="0.25">
      <c r="E45" s="224"/>
      <c r="F45" s="224"/>
      <c r="G45" s="224"/>
      <c r="H45" s="224"/>
    </row>
    <row r="46" spans="1:8" x14ac:dyDescent="0.25">
      <c r="E46" s="223"/>
      <c r="F46" s="222"/>
      <c r="G46" s="222"/>
      <c r="H46" s="223"/>
    </row>
    <row r="47" spans="1:8" x14ac:dyDescent="0.25">
      <c r="A47" s="17">
        <v>0.77083333333333337</v>
      </c>
      <c r="B47" s="263" t="s">
        <v>89</v>
      </c>
      <c r="C47" s="263"/>
      <c r="D47" s="263"/>
      <c r="E47" s="222"/>
      <c r="F47" s="223"/>
      <c r="G47" s="223"/>
      <c r="H47" s="223"/>
    </row>
    <row r="48" spans="1:8" x14ac:dyDescent="0.25">
      <c r="E48" s="223"/>
      <c r="F48" s="223"/>
      <c r="G48" s="223"/>
      <c r="H48" s="223"/>
    </row>
    <row r="49" spans="5:8" x14ac:dyDescent="0.25">
      <c r="E49" s="219"/>
      <c r="F49" s="220"/>
      <c r="G49" s="220"/>
      <c r="H49" s="221"/>
    </row>
  </sheetData>
  <mergeCells count="31">
    <mergeCell ref="A1:H1"/>
    <mergeCell ref="E2:F2"/>
    <mergeCell ref="A3:A5"/>
    <mergeCell ref="B3:B4"/>
    <mergeCell ref="A6:A8"/>
    <mergeCell ref="B6:B7"/>
    <mergeCell ref="A9:A11"/>
    <mergeCell ref="B9:B10"/>
    <mergeCell ref="A12:A14"/>
    <mergeCell ref="B12:B13"/>
    <mergeCell ref="A15:A17"/>
    <mergeCell ref="B15:B16"/>
    <mergeCell ref="A18:A20"/>
    <mergeCell ref="B18:B19"/>
    <mergeCell ref="A21:A23"/>
    <mergeCell ref="B21:B22"/>
    <mergeCell ref="A24:A26"/>
    <mergeCell ref="B24:B25"/>
    <mergeCell ref="A27:A29"/>
    <mergeCell ref="B27:B28"/>
    <mergeCell ref="A30:A32"/>
    <mergeCell ref="B30:B31"/>
    <mergeCell ref="A33:A35"/>
    <mergeCell ref="B33:B34"/>
    <mergeCell ref="B47:D47"/>
    <mergeCell ref="A36:A38"/>
    <mergeCell ref="B36:B37"/>
    <mergeCell ref="A39:A41"/>
    <mergeCell ref="B39:B40"/>
    <mergeCell ref="A42:A44"/>
    <mergeCell ref="B42:B43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79"/>
  <sheetViews>
    <sheetView showGridLines="0" zoomScaleNormal="100" workbookViewId="0">
      <selection activeCell="H34" sqref="H34"/>
    </sheetView>
  </sheetViews>
  <sheetFormatPr defaultRowHeight="15" x14ac:dyDescent="0.25"/>
  <cols>
    <col min="2" max="2" width="6.7109375" customWidth="1"/>
    <col min="3" max="3" width="7.5703125" style="8" customWidth="1"/>
    <col min="4" max="9" width="23.7109375" customWidth="1"/>
    <col min="10" max="10" width="0" hidden="1" customWidth="1"/>
  </cols>
  <sheetData>
    <row r="4" spans="2:10" ht="19.5" customHeight="1" thickBot="1" x14ac:dyDescent="0.3">
      <c r="B4" s="17"/>
      <c r="C4" s="57"/>
      <c r="E4" s="58"/>
      <c r="F4" s="282" t="s">
        <v>65</v>
      </c>
      <c r="G4" s="282"/>
      <c r="H4" s="18"/>
      <c r="I4" s="61"/>
    </row>
    <row r="5" spans="2:10" ht="13.5" customHeight="1" thickBot="1" x14ac:dyDescent="0.3">
      <c r="B5" s="7"/>
      <c r="C5" s="9"/>
      <c r="D5" s="1" t="s">
        <v>0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</row>
    <row r="6" spans="2:10" ht="17.100000000000001" customHeight="1" x14ac:dyDescent="0.25">
      <c r="B6" s="264">
        <v>0.77083333333333337</v>
      </c>
      <c r="C6" s="275" t="s">
        <v>80</v>
      </c>
      <c r="D6" s="279" t="s">
        <v>10</v>
      </c>
      <c r="E6" s="280"/>
      <c r="F6" s="279" t="s">
        <v>11</v>
      </c>
      <c r="G6" s="280"/>
      <c r="H6" s="277" t="s">
        <v>12</v>
      </c>
      <c r="I6" s="278"/>
    </row>
    <row r="7" spans="2:10" ht="17.100000000000001" customHeight="1" x14ac:dyDescent="0.25">
      <c r="B7" s="265"/>
      <c r="C7" s="267"/>
      <c r="D7" s="2" t="s">
        <v>6</v>
      </c>
      <c r="E7" s="2" t="s">
        <v>7</v>
      </c>
      <c r="F7" s="2" t="s">
        <v>26</v>
      </c>
      <c r="G7" s="2" t="s">
        <v>25</v>
      </c>
      <c r="H7" s="2" t="s">
        <v>8</v>
      </c>
      <c r="I7" s="2" t="s">
        <v>9</v>
      </c>
    </row>
    <row r="8" spans="2:10" ht="17.100000000000001" customHeight="1" x14ac:dyDescent="0.25">
      <c r="B8" s="265"/>
      <c r="C8" s="267"/>
      <c r="D8" s="260" t="s">
        <v>149</v>
      </c>
      <c r="E8" s="178" t="s">
        <v>169</v>
      </c>
      <c r="F8" s="64" t="s">
        <v>150</v>
      </c>
      <c r="G8" s="64" t="s">
        <v>189</v>
      </c>
      <c r="H8" s="64" t="s">
        <v>201</v>
      </c>
      <c r="I8" s="64" t="s">
        <v>226</v>
      </c>
      <c r="J8" s="16"/>
    </row>
    <row r="9" spans="2:10" ht="17.100000000000001" customHeight="1" thickBot="1" x14ac:dyDescent="0.3">
      <c r="B9" s="266"/>
      <c r="C9" s="276"/>
      <c r="D9" s="19"/>
      <c r="E9" s="19"/>
      <c r="F9" s="20"/>
      <c r="G9" s="21"/>
      <c r="H9" s="20"/>
      <c r="I9" s="20"/>
    </row>
    <row r="10" spans="2:10" ht="17.100000000000001" customHeight="1" x14ac:dyDescent="0.25">
      <c r="B10" s="264">
        <v>0.77777777777777779</v>
      </c>
      <c r="C10" s="275" t="s">
        <v>81</v>
      </c>
      <c r="D10" s="277" t="s">
        <v>13</v>
      </c>
      <c r="E10" s="278"/>
      <c r="F10" s="273" t="s">
        <v>269</v>
      </c>
      <c r="G10" s="274"/>
      <c r="H10" s="273" t="s">
        <v>270</v>
      </c>
      <c r="I10" s="274"/>
    </row>
    <row r="11" spans="2:10" ht="17.100000000000001" customHeight="1" x14ac:dyDescent="0.25">
      <c r="B11" s="265"/>
      <c r="C11" s="267"/>
      <c r="D11" s="2" t="s">
        <v>28</v>
      </c>
      <c r="E11" s="2" t="s">
        <v>29</v>
      </c>
      <c r="F11" s="2" t="s">
        <v>277</v>
      </c>
      <c r="G11" s="2" t="s">
        <v>278</v>
      </c>
      <c r="H11" s="2" t="s">
        <v>279</v>
      </c>
      <c r="I11" s="2" t="s">
        <v>280</v>
      </c>
      <c r="J11" s="16"/>
    </row>
    <row r="12" spans="2:10" ht="17.100000000000001" customHeight="1" thickBot="1" x14ac:dyDescent="0.3">
      <c r="B12" s="265"/>
      <c r="C12" s="267"/>
      <c r="D12" s="64" t="s">
        <v>299</v>
      </c>
      <c r="E12" s="260" t="s">
        <v>191</v>
      </c>
      <c r="F12" s="64" t="s">
        <v>142</v>
      </c>
      <c r="G12" s="230" t="s">
        <v>246</v>
      </c>
      <c r="H12" s="64" t="s">
        <v>147</v>
      </c>
      <c r="I12" s="64" t="s">
        <v>74</v>
      </c>
    </row>
    <row r="13" spans="2:10" ht="17.100000000000001" customHeight="1" thickTop="1" thickBot="1" x14ac:dyDescent="0.3">
      <c r="B13" s="266"/>
      <c r="C13" s="276"/>
      <c r="D13" s="19"/>
      <c r="E13" s="19"/>
      <c r="F13" s="19"/>
      <c r="G13" s="19"/>
      <c r="H13" s="20"/>
      <c r="I13" s="21"/>
    </row>
    <row r="14" spans="2:10" ht="17.100000000000001" customHeight="1" x14ac:dyDescent="0.25">
      <c r="B14" s="264">
        <v>0.78472222222222221</v>
      </c>
      <c r="C14" s="275" t="s">
        <v>82</v>
      </c>
      <c r="D14" s="271" t="s">
        <v>271</v>
      </c>
      <c r="E14" s="272"/>
      <c r="F14" s="271" t="s">
        <v>272</v>
      </c>
      <c r="G14" s="272"/>
      <c r="H14" s="279" t="s">
        <v>14</v>
      </c>
      <c r="I14" s="280"/>
      <c r="J14" s="16"/>
    </row>
    <row r="15" spans="2:10" ht="17.100000000000001" customHeight="1" x14ac:dyDescent="0.25">
      <c r="B15" s="265"/>
      <c r="C15" s="267"/>
      <c r="D15" s="2" t="s">
        <v>281</v>
      </c>
      <c r="E15" s="2" t="s">
        <v>282</v>
      </c>
      <c r="F15" s="3" t="s">
        <v>283</v>
      </c>
      <c r="G15" s="2" t="s">
        <v>284</v>
      </c>
      <c r="H15" s="2" t="s">
        <v>19</v>
      </c>
      <c r="I15" s="2" t="s">
        <v>20</v>
      </c>
    </row>
    <row r="16" spans="2:10" ht="17.100000000000001" customHeight="1" x14ac:dyDescent="0.25">
      <c r="B16" s="265"/>
      <c r="C16" s="267"/>
      <c r="D16" s="64" t="s">
        <v>216</v>
      </c>
      <c r="E16" s="64" t="s">
        <v>174</v>
      </c>
      <c r="F16" s="64" t="s">
        <v>247</v>
      </c>
      <c r="G16" s="64" t="s">
        <v>73</v>
      </c>
      <c r="H16" s="260" t="s">
        <v>149</v>
      </c>
      <c r="I16" s="64" t="s">
        <v>150</v>
      </c>
    </row>
    <row r="17" spans="2:10" ht="17.100000000000001" customHeight="1" thickBot="1" x14ac:dyDescent="0.3">
      <c r="B17" s="266"/>
      <c r="C17" s="276"/>
      <c r="D17" s="20"/>
      <c r="E17" s="20"/>
      <c r="F17" s="22"/>
      <c r="G17" s="19"/>
      <c r="H17" s="19"/>
      <c r="I17" s="20"/>
      <c r="J17" s="16"/>
    </row>
    <row r="18" spans="2:10" ht="17.100000000000001" customHeight="1" x14ac:dyDescent="0.25">
      <c r="B18" s="264">
        <v>0.79166666666666663</v>
      </c>
      <c r="C18" s="275" t="s">
        <v>83</v>
      </c>
      <c r="D18" s="277" t="s">
        <v>15</v>
      </c>
      <c r="E18" s="278"/>
      <c r="F18" s="273" t="s">
        <v>273</v>
      </c>
      <c r="G18" s="274"/>
      <c r="H18" s="271" t="s">
        <v>274</v>
      </c>
      <c r="I18" s="272"/>
      <c r="J18" s="64"/>
    </row>
    <row r="19" spans="2:10" ht="17.100000000000001" customHeight="1" x14ac:dyDescent="0.25">
      <c r="B19" s="265"/>
      <c r="C19" s="267"/>
      <c r="D19" s="2" t="s">
        <v>18</v>
      </c>
      <c r="E19" s="2" t="s">
        <v>79</v>
      </c>
      <c r="F19" s="2" t="s">
        <v>285</v>
      </c>
      <c r="G19" s="2" t="s">
        <v>286</v>
      </c>
      <c r="H19" s="2" t="s">
        <v>287</v>
      </c>
      <c r="I19" s="2" t="s">
        <v>288</v>
      </c>
      <c r="J19" s="14"/>
    </row>
    <row r="20" spans="2:10" ht="17.100000000000001" customHeight="1" thickBot="1" x14ac:dyDescent="0.3">
      <c r="B20" s="265"/>
      <c r="C20" s="267"/>
      <c r="D20" s="260" t="s">
        <v>191</v>
      </c>
      <c r="E20" s="64" t="s">
        <v>226</v>
      </c>
      <c r="F20" s="230" t="s">
        <v>246</v>
      </c>
      <c r="G20" s="64" t="s">
        <v>74</v>
      </c>
      <c r="H20" s="64" t="s">
        <v>73</v>
      </c>
      <c r="I20" s="64" t="s">
        <v>216</v>
      </c>
      <c r="J20" s="15"/>
    </row>
    <row r="21" spans="2:10" ht="17.100000000000001" customHeight="1" thickTop="1" thickBot="1" x14ac:dyDescent="0.3">
      <c r="B21" s="266"/>
      <c r="C21" s="276"/>
      <c r="D21" s="19"/>
      <c r="E21" s="20"/>
      <c r="F21" s="20"/>
      <c r="G21" s="19"/>
      <c r="H21" s="20"/>
      <c r="I21" s="19"/>
    </row>
    <row r="22" spans="2:10" ht="17.100000000000001" customHeight="1" x14ac:dyDescent="0.25">
      <c r="B22" s="264">
        <v>0.79861111111111116</v>
      </c>
      <c r="C22" s="275" t="s">
        <v>84</v>
      </c>
      <c r="D22" s="4"/>
      <c r="E22" s="286" t="s">
        <v>16</v>
      </c>
      <c r="F22" s="287"/>
      <c r="G22" s="284" t="s">
        <v>275</v>
      </c>
      <c r="H22" s="285"/>
      <c r="I22" s="4"/>
      <c r="J22" s="16"/>
    </row>
    <row r="23" spans="2:10" ht="17.100000000000001" customHeight="1" x14ac:dyDescent="0.25">
      <c r="B23" s="265"/>
      <c r="C23" s="267"/>
      <c r="D23" s="5"/>
      <c r="E23" s="65" t="s">
        <v>21</v>
      </c>
      <c r="F23" s="76" t="s">
        <v>22</v>
      </c>
      <c r="G23" s="78" t="s">
        <v>289</v>
      </c>
      <c r="H23" s="80" t="s">
        <v>290</v>
      </c>
      <c r="I23" s="5"/>
      <c r="J23" s="15"/>
    </row>
    <row r="24" spans="2:10" ht="17.100000000000001" customHeight="1" x14ac:dyDescent="0.25">
      <c r="B24" s="265"/>
      <c r="C24" s="267"/>
      <c r="D24" s="59"/>
      <c r="E24" s="260" t="s">
        <v>149</v>
      </c>
      <c r="F24" s="64" t="s">
        <v>226</v>
      </c>
      <c r="G24" s="64" t="s">
        <v>74</v>
      </c>
      <c r="H24" s="64" t="s">
        <v>73</v>
      </c>
      <c r="I24" s="60"/>
    </row>
    <row r="25" spans="2:10" ht="17.100000000000001" customHeight="1" thickBot="1" x14ac:dyDescent="0.3">
      <c r="B25" s="266"/>
      <c r="C25" s="276"/>
      <c r="D25" s="6"/>
      <c r="E25" s="20"/>
      <c r="F25" s="19"/>
      <c r="G25" s="20"/>
      <c r="H25" s="19"/>
      <c r="I25" s="6"/>
    </row>
    <row r="26" spans="2:10" ht="17.100000000000001" customHeight="1" x14ac:dyDescent="0.25">
      <c r="B26" s="264">
        <v>0.80555555555555547</v>
      </c>
      <c r="C26" s="275" t="s">
        <v>85</v>
      </c>
      <c r="D26" s="4"/>
      <c r="E26" s="288" t="s">
        <v>17</v>
      </c>
      <c r="F26" s="289"/>
      <c r="G26" s="288" t="s">
        <v>276</v>
      </c>
      <c r="H26" s="289"/>
      <c r="I26" s="4"/>
    </row>
    <row r="27" spans="2:10" ht="17.100000000000001" customHeight="1" x14ac:dyDescent="0.25">
      <c r="B27" s="265"/>
      <c r="C27" s="267"/>
      <c r="D27" s="5"/>
      <c r="E27" s="65" t="s">
        <v>23</v>
      </c>
      <c r="F27" s="76" t="s">
        <v>24</v>
      </c>
      <c r="G27" s="78" t="s">
        <v>291</v>
      </c>
      <c r="H27" s="80" t="s">
        <v>292</v>
      </c>
      <c r="I27" s="5"/>
    </row>
    <row r="28" spans="2:10" ht="17.100000000000001" customHeight="1" thickBot="1" x14ac:dyDescent="0.3">
      <c r="B28" s="265"/>
      <c r="C28" s="267"/>
      <c r="D28" s="59"/>
      <c r="E28" s="64" t="s">
        <v>150</v>
      </c>
      <c r="F28" s="260" t="s">
        <v>191</v>
      </c>
      <c r="G28" s="230" t="s">
        <v>246</v>
      </c>
      <c r="H28" s="64" t="s">
        <v>216</v>
      </c>
      <c r="I28" s="60"/>
      <c r="J28" s="10"/>
    </row>
    <row r="29" spans="2:10" ht="17.100000000000001" customHeight="1" thickTop="1" thickBot="1" x14ac:dyDescent="0.3">
      <c r="B29" s="266"/>
      <c r="C29" s="276"/>
      <c r="D29" s="6"/>
      <c r="E29" s="19"/>
      <c r="F29" s="23"/>
      <c r="G29" s="19"/>
      <c r="H29" s="23"/>
      <c r="I29" s="6"/>
      <c r="J29" s="15"/>
    </row>
    <row r="30" spans="2:10" ht="17.100000000000001" customHeight="1" x14ac:dyDescent="0.25">
      <c r="B30" s="17">
        <v>0.81944444444444453</v>
      </c>
      <c r="C30" s="281" t="s">
        <v>88</v>
      </c>
      <c r="D30" s="281"/>
      <c r="E30" s="281"/>
      <c r="F30" s="283"/>
      <c r="G30" s="283"/>
      <c r="H30" s="18"/>
      <c r="I30" s="18"/>
    </row>
    <row r="31" spans="2:10" ht="17.100000000000001" customHeight="1" x14ac:dyDescent="0.25">
      <c r="J31" s="11"/>
    </row>
    <row r="32" spans="2:10" ht="17.100000000000001" customHeight="1" x14ac:dyDescent="0.25">
      <c r="J32" s="15"/>
    </row>
    <row r="33" spans="10:10" ht="17.100000000000001" customHeight="1" x14ac:dyDescent="0.25"/>
    <row r="34" spans="10:10" ht="17.100000000000001" customHeight="1" x14ac:dyDescent="0.25"/>
    <row r="35" spans="10:10" ht="17.100000000000001" customHeight="1" x14ac:dyDescent="0.25"/>
    <row r="36" spans="10:10" ht="17.100000000000001" customHeight="1" x14ac:dyDescent="0.25"/>
    <row r="37" spans="10:10" ht="17.100000000000001" customHeight="1" x14ac:dyDescent="0.25"/>
    <row r="38" spans="10:10" ht="17.100000000000001" customHeight="1" x14ac:dyDescent="0.25"/>
    <row r="39" spans="10:10" ht="17.100000000000001" customHeight="1" x14ac:dyDescent="0.25"/>
    <row r="40" spans="10:10" ht="17.100000000000001" customHeight="1" x14ac:dyDescent="0.25"/>
    <row r="41" spans="10:10" ht="17.100000000000001" customHeight="1" x14ac:dyDescent="0.25"/>
    <row r="42" spans="10:10" ht="17.100000000000001" customHeight="1" x14ac:dyDescent="0.25"/>
    <row r="43" spans="10:10" ht="17.100000000000001" customHeight="1" x14ac:dyDescent="0.25"/>
    <row r="44" spans="10:10" ht="17.100000000000001" customHeight="1" x14ac:dyDescent="0.25"/>
    <row r="45" spans="10:10" ht="15" customHeight="1" x14ac:dyDescent="0.25"/>
    <row r="47" spans="10:10" x14ac:dyDescent="0.25">
      <c r="J47" s="13"/>
    </row>
    <row r="48" spans="10:10" ht="27.75" customHeight="1" x14ac:dyDescent="0.25">
      <c r="J48" s="15"/>
    </row>
    <row r="49" spans="10:10" ht="15" customHeight="1" x14ac:dyDescent="0.25"/>
    <row r="50" spans="10:10" ht="15" customHeight="1" x14ac:dyDescent="0.25">
      <c r="J50" s="12"/>
    </row>
    <row r="51" spans="10:10" ht="27.75" customHeight="1" x14ac:dyDescent="0.25">
      <c r="J51" s="15"/>
    </row>
    <row r="52" spans="10:10" ht="15" customHeight="1" x14ac:dyDescent="0.25"/>
    <row r="53" spans="10:10" ht="15" customHeight="1" x14ac:dyDescent="0.25"/>
    <row r="55" spans="10:10" ht="27" customHeight="1" x14ac:dyDescent="0.25"/>
    <row r="57" spans="10:10" ht="27.75" customHeight="1" x14ac:dyDescent="0.25">
      <c r="J57" s="15"/>
    </row>
    <row r="61" spans="10:10" ht="27.75" customHeight="1" x14ac:dyDescent="0.25">
      <c r="J61" s="15"/>
    </row>
    <row r="65" spans="10:10" ht="27.75" customHeight="1" x14ac:dyDescent="0.25">
      <c r="J65" s="15"/>
    </row>
    <row r="69" spans="10:10" ht="27.75" customHeight="1" x14ac:dyDescent="0.25">
      <c r="J69" s="15"/>
    </row>
    <row r="73" spans="10:10" ht="15" customHeight="1" x14ac:dyDescent="0.25"/>
    <row r="74" spans="10:10" ht="15" customHeight="1" x14ac:dyDescent="0.25"/>
    <row r="76" spans="10:10" ht="27.75" customHeight="1" x14ac:dyDescent="0.25">
      <c r="J76" s="15"/>
    </row>
    <row r="78" spans="10:10" ht="9" customHeight="1" x14ac:dyDescent="0.25"/>
    <row r="79" spans="10:10" ht="15.75" customHeight="1" x14ac:dyDescent="0.25"/>
  </sheetData>
  <mergeCells count="31">
    <mergeCell ref="C30:E30"/>
    <mergeCell ref="F4:G4"/>
    <mergeCell ref="F30:G30"/>
    <mergeCell ref="F6:G6"/>
    <mergeCell ref="G22:H22"/>
    <mergeCell ref="E22:F22"/>
    <mergeCell ref="E26:F26"/>
    <mergeCell ref="G26:H26"/>
    <mergeCell ref="C22:C25"/>
    <mergeCell ref="C26:C29"/>
    <mergeCell ref="H6:I6"/>
    <mergeCell ref="B10:B13"/>
    <mergeCell ref="B6:B9"/>
    <mergeCell ref="H10:I10"/>
    <mergeCell ref="F14:G14"/>
    <mergeCell ref="H14:I14"/>
    <mergeCell ref="F10:G10"/>
    <mergeCell ref="D10:E10"/>
    <mergeCell ref="D14:E14"/>
    <mergeCell ref="C6:C9"/>
    <mergeCell ref="C10:C13"/>
    <mergeCell ref="D6:E6"/>
    <mergeCell ref="B26:B29"/>
    <mergeCell ref="B22:B25"/>
    <mergeCell ref="H18:I18"/>
    <mergeCell ref="F18:G18"/>
    <mergeCell ref="C14:C17"/>
    <mergeCell ref="C18:C21"/>
    <mergeCell ref="B14:B17"/>
    <mergeCell ref="D18:E18"/>
    <mergeCell ref="B18:B21"/>
  </mergeCells>
  <pageMargins left="0.23622047244094491" right="3.937007874015748E-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opLeftCell="D7" zoomScale="70" zoomScaleNormal="70" workbookViewId="0">
      <selection activeCell="X22" sqref="X22"/>
    </sheetView>
  </sheetViews>
  <sheetFormatPr defaultColWidth="9" defaultRowHeight="15" x14ac:dyDescent="0.25"/>
  <cols>
    <col min="1" max="1" width="2" style="24" customWidth="1"/>
    <col min="2" max="2" width="7" style="24" customWidth="1"/>
    <col min="3" max="3" width="25.28515625" style="24" customWidth="1"/>
    <col min="4" max="8" width="6" style="24" customWidth="1"/>
    <col min="9" max="9" width="24.42578125" style="24" customWidth="1"/>
    <col min="10" max="15" width="6.140625" style="24" customWidth="1"/>
    <col min="16" max="16" width="25.28515625" style="24" customWidth="1"/>
    <col min="17" max="22" width="6.140625" style="24" customWidth="1"/>
    <col min="23" max="23" width="9" style="24"/>
    <col min="24" max="24" width="32" style="24" customWidth="1"/>
    <col min="25" max="16384" width="9" style="24"/>
  </cols>
  <sheetData>
    <row r="1" spans="1:24" x14ac:dyDescent="0.25">
      <c r="A1" s="290" t="s">
        <v>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4" x14ac:dyDescent="0.25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24" ht="15.75" thickBot="1" x14ac:dyDescent="0.3">
      <c r="C3" s="24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I3" s="24" t="s">
        <v>36</v>
      </c>
      <c r="J3" s="25" t="s">
        <v>32</v>
      </c>
      <c r="K3" s="25" t="s">
        <v>33</v>
      </c>
      <c r="L3" s="25" t="s">
        <v>34</v>
      </c>
      <c r="M3" s="25" t="s">
        <v>35</v>
      </c>
      <c r="P3" s="24" t="s">
        <v>37</v>
      </c>
      <c r="Q3" s="25" t="s">
        <v>32</v>
      </c>
      <c r="R3" s="25" t="s">
        <v>33</v>
      </c>
      <c r="S3" s="25" t="s">
        <v>34</v>
      </c>
      <c r="T3" s="25" t="s">
        <v>35</v>
      </c>
    </row>
    <row r="4" spans="1:24" ht="27" thickBot="1" x14ac:dyDescent="0.3">
      <c r="B4" s="26">
        <v>1</v>
      </c>
      <c r="C4" s="27" t="s">
        <v>149</v>
      </c>
      <c r="D4" s="28">
        <v>36</v>
      </c>
      <c r="E4" s="29">
        <v>42</v>
      </c>
      <c r="F4" s="30"/>
      <c r="G4" s="31">
        <v>2</v>
      </c>
      <c r="P4" s="32" t="s">
        <v>38</v>
      </c>
    </row>
    <row r="5" spans="1:24" ht="15" customHeight="1" thickBot="1" x14ac:dyDescent="0.3">
      <c r="B5" s="68" t="s">
        <v>39</v>
      </c>
      <c r="C5" s="67" t="s">
        <v>40</v>
      </c>
      <c r="D5" s="33"/>
      <c r="E5" s="34"/>
      <c r="F5" s="33"/>
      <c r="G5" s="35"/>
      <c r="H5" s="36"/>
      <c r="I5" s="291" t="s">
        <v>149</v>
      </c>
      <c r="J5" s="292">
        <v>35</v>
      </c>
      <c r="K5" s="292">
        <v>44</v>
      </c>
      <c r="L5" s="291"/>
      <c r="M5" s="293">
        <v>0</v>
      </c>
      <c r="N5" s="36"/>
    </row>
    <row r="6" spans="1:24" ht="15" customHeight="1" thickBot="1" x14ac:dyDescent="0.3">
      <c r="B6" s="37"/>
      <c r="C6" s="38"/>
      <c r="D6" s="38"/>
      <c r="E6" s="34"/>
      <c r="F6" s="38"/>
      <c r="G6" s="39"/>
      <c r="I6" s="291"/>
      <c r="J6" s="292"/>
      <c r="K6" s="292"/>
      <c r="L6" s="291"/>
      <c r="M6" s="293"/>
      <c r="N6" s="40"/>
    </row>
    <row r="7" spans="1:24" ht="27" thickBot="1" x14ac:dyDescent="0.3">
      <c r="B7" s="41">
        <v>8</v>
      </c>
      <c r="C7" s="261" t="s">
        <v>169</v>
      </c>
      <c r="D7" s="28">
        <v>35</v>
      </c>
      <c r="E7" s="29">
        <v>39</v>
      </c>
      <c r="F7" s="43"/>
      <c r="G7" s="44">
        <v>0</v>
      </c>
      <c r="I7" s="66" t="s">
        <v>41</v>
      </c>
      <c r="J7" s="34"/>
      <c r="K7" s="34"/>
      <c r="L7" s="34"/>
      <c r="M7" s="34"/>
      <c r="N7" s="40"/>
    </row>
    <row r="8" spans="1:24" ht="15" customHeight="1" thickBot="1" x14ac:dyDescent="0.3">
      <c r="B8" s="45"/>
      <c r="I8" s="67" t="s">
        <v>42</v>
      </c>
      <c r="J8" s="34"/>
      <c r="K8" s="34"/>
      <c r="L8" s="34"/>
      <c r="M8" s="34"/>
      <c r="N8" s="40"/>
      <c r="O8" s="36"/>
      <c r="P8" s="291" t="s">
        <v>150</v>
      </c>
      <c r="Q8" s="291">
        <v>47</v>
      </c>
      <c r="R8" s="291">
        <v>44</v>
      </c>
      <c r="S8" s="291">
        <v>11</v>
      </c>
      <c r="T8" s="293">
        <v>1</v>
      </c>
      <c r="U8" s="36"/>
    </row>
    <row r="9" spans="1:24" ht="15" customHeight="1" thickBot="1" x14ac:dyDescent="0.3">
      <c r="B9" s="45"/>
      <c r="I9" s="34"/>
      <c r="J9" s="34"/>
      <c r="K9" s="34"/>
      <c r="L9" s="34"/>
      <c r="M9" s="34"/>
      <c r="N9" s="40"/>
      <c r="P9" s="291"/>
      <c r="Q9" s="291"/>
      <c r="R9" s="291"/>
      <c r="S9" s="291"/>
      <c r="T9" s="293"/>
      <c r="U9" s="40"/>
    </row>
    <row r="10" spans="1:24" ht="27" thickBot="1" x14ac:dyDescent="0.3">
      <c r="B10" s="26">
        <v>5</v>
      </c>
      <c r="C10" s="261" t="s">
        <v>150</v>
      </c>
      <c r="D10" s="28">
        <v>48</v>
      </c>
      <c r="E10" s="29">
        <v>45</v>
      </c>
      <c r="F10" s="30">
        <v>0</v>
      </c>
      <c r="G10" s="31">
        <v>2</v>
      </c>
      <c r="I10" s="34"/>
      <c r="J10" s="34"/>
      <c r="K10" s="34"/>
      <c r="L10" s="34"/>
      <c r="M10" s="34"/>
      <c r="N10" s="40"/>
      <c r="P10" s="34" t="s">
        <v>43</v>
      </c>
      <c r="Q10" s="34"/>
      <c r="R10" s="34"/>
      <c r="S10" s="34"/>
      <c r="T10" s="34"/>
      <c r="U10" s="40"/>
    </row>
    <row r="11" spans="1:24" ht="14.45" customHeight="1" thickBot="1" x14ac:dyDescent="0.3">
      <c r="B11" s="68" t="s">
        <v>44</v>
      </c>
      <c r="C11" s="67" t="s">
        <v>45</v>
      </c>
      <c r="D11" s="33"/>
      <c r="E11" s="34"/>
      <c r="F11" s="33"/>
      <c r="G11" s="35"/>
      <c r="H11" s="36"/>
      <c r="I11" s="291" t="s">
        <v>150</v>
      </c>
      <c r="J11" s="291">
        <v>47</v>
      </c>
      <c r="K11" s="291">
        <v>46</v>
      </c>
      <c r="L11" s="291"/>
      <c r="M11" s="293">
        <v>2</v>
      </c>
      <c r="N11" s="46"/>
      <c r="P11" s="34"/>
      <c r="Q11" s="34"/>
      <c r="R11" s="34"/>
      <c r="S11" s="34"/>
      <c r="T11" s="34"/>
      <c r="U11" s="40"/>
    </row>
    <row r="12" spans="1:24" ht="14.45" customHeight="1" thickBot="1" x14ac:dyDescent="0.3">
      <c r="B12" s="37"/>
      <c r="C12" s="38"/>
      <c r="D12" s="38"/>
      <c r="E12" s="34"/>
      <c r="F12" s="38"/>
      <c r="G12" s="39"/>
      <c r="I12" s="291"/>
      <c r="J12" s="291"/>
      <c r="K12" s="291"/>
      <c r="L12" s="291"/>
      <c r="M12" s="293"/>
      <c r="P12" s="34"/>
      <c r="Q12" s="34"/>
      <c r="R12" s="34"/>
      <c r="S12" s="34"/>
      <c r="T12" s="34"/>
      <c r="U12" s="40"/>
    </row>
    <row r="13" spans="1:24" ht="27" thickBot="1" x14ac:dyDescent="0.3">
      <c r="B13" s="26">
        <v>4</v>
      </c>
      <c r="C13" s="261" t="s">
        <v>189</v>
      </c>
      <c r="D13" s="28">
        <v>35</v>
      </c>
      <c r="E13" s="29">
        <v>28</v>
      </c>
      <c r="F13" s="43"/>
      <c r="G13" s="44">
        <v>0</v>
      </c>
      <c r="P13" s="24" t="s">
        <v>152</v>
      </c>
      <c r="R13" s="24" t="s">
        <v>87</v>
      </c>
      <c r="U13" s="40"/>
      <c r="V13" s="81"/>
      <c r="W13" s="47" t="s">
        <v>46</v>
      </c>
      <c r="X13" s="48" t="s">
        <v>191</v>
      </c>
    </row>
    <row r="14" spans="1:24" ht="27" thickBot="1" x14ac:dyDescent="0.3">
      <c r="B14" s="45"/>
      <c r="P14" s="48" t="s">
        <v>149</v>
      </c>
      <c r="Q14" s="49">
        <v>45</v>
      </c>
      <c r="R14" s="48">
        <v>51</v>
      </c>
      <c r="S14" s="27"/>
      <c r="T14" s="31">
        <v>2</v>
      </c>
      <c r="U14" s="40"/>
      <c r="V14" s="82"/>
      <c r="W14" s="50" t="s">
        <v>47</v>
      </c>
      <c r="X14" s="48" t="s">
        <v>150</v>
      </c>
    </row>
    <row r="15" spans="1:24" ht="27" thickBot="1" x14ac:dyDescent="0.3">
      <c r="B15" s="45"/>
      <c r="P15" s="48" t="s">
        <v>226</v>
      </c>
      <c r="Q15" s="49">
        <v>40</v>
      </c>
      <c r="R15" s="48">
        <v>36</v>
      </c>
      <c r="S15" s="27"/>
      <c r="T15" s="31">
        <v>0</v>
      </c>
      <c r="U15" s="40"/>
      <c r="V15" s="81"/>
      <c r="W15" s="51" t="s">
        <v>48</v>
      </c>
      <c r="X15" s="48" t="s">
        <v>149</v>
      </c>
    </row>
    <row r="16" spans="1:24" ht="27" thickBot="1" x14ac:dyDescent="0.3">
      <c r="B16" s="26">
        <v>3</v>
      </c>
      <c r="C16" s="261" t="s">
        <v>201</v>
      </c>
      <c r="D16" s="53">
        <v>43</v>
      </c>
      <c r="E16" s="54">
        <v>46</v>
      </c>
      <c r="F16" s="55">
        <v>16</v>
      </c>
      <c r="G16" s="52">
        <v>1</v>
      </c>
      <c r="P16" s="159"/>
      <c r="U16" s="40"/>
      <c r="V16" s="81"/>
      <c r="W16" s="56" t="s">
        <v>50</v>
      </c>
      <c r="X16" s="48" t="s">
        <v>226</v>
      </c>
    </row>
    <row r="17" spans="1:21" ht="15" customHeight="1" thickBot="1" x14ac:dyDescent="0.3">
      <c r="B17" s="71" t="s">
        <v>51</v>
      </c>
      <c r="C17" s="70" t="s">
        <v>42</v>
      </c>
      <c r="D17" s="33"/>
      <c r="E17" s="34"/>
      <c r="F17" s="33"/>
      <c r="G17" s="35"/>
      <c r="H17" s="36"/>
      <c r="I17" s="291" t="s">
        <v>226</v>
      </c>
      <c r="J17" s="294">
        <v>33</v>
      </c>
      <c r="K17" s="294">
        <v>41</v>
      </c>
      <c r="L17" s="294">
        <v>15</v>
      </c>
      <c r="M17" s="294">
        <v>1</v>
      </c>
      <c r="N17" s="36"/>
      <c r="P17" s="34"/>
      <c r="Q17" s="34"/>
      <c r="R17" s="34"/>
      <c r="S17" s="34"/>
      <c r="T17" s="34"/>
      <c r="U17" s="40"/>
    </row>
    <row r="18" spans="1:21" ht="15" customHeight="1" thickBot="1" x14ac:dyDescent="0.3">
      <c r="B18" s="37"/>
      <c r="C18" s="38"/>
      <c r="D18" s="38"/>
      <c r="E18" s="34"/>
      <c r="F18" s="38"/>
      <c r="G18" s="39"/>
      <c r="I18" s="291"/>
      <c r="J18" s="294"/>
      <c r="K18" s="294"/>
      <c r="L18" s="294"/>
      <c r="M18" s="294"/>
      <c r="N18" s="40"/>
      <c r="P18" s="34"/>
      <c r="Q18" s="34"/>
      <c r="R18" s="34"/>
      <c r="S18" s="34"/>
      <c r="T18" s="34"/>
      <c r="U18" s="40"/>
    </row>
    <row r="19" spans="1:21" ht="27" thickBot="1" x14ac:dyDescent="0.3">
      <c r="B19" s="41">
        <v>6</v>
      </c>
      <c r="C19" s="261" t="s">
        <v>226</v>
      </c>
      <c r="D19" s="28">
        <v>47</v>
      </c>
      <c r="E19" s="29">
        <v>28</v>
      </c>
      <c r="F19" s="43">
        <v>23</v>
      </c>
      <c r="G19" s="44">
        <v>2</v>
      </c>
      <c r="I19" s="69" t="s">
        <v>52</v>
      </c>
      <c r="J19" s="34"/>
      <c r="K19" s="34"/>
      <c r="L19" s="34"/>
      <c r="M19" s="34"/>
      <c r="N19" s="40"/>
      <c r="P19" s="34" t="s">
        <v>49</v>
      </c>
      <c r="Q19" s="34"/>
      <c r="R19" s="34"/>
      <c r="S19" s="34"/>
      <c r="T19" s="34"/>
      <c r="U19" s="40"/>
    </row>
    <row r="20" spans="1:21" ht="15" customHeight="1" thickBot="1" x14ac:dyDescent="0.3">
      <c r="B20" s="45"/>
      <c r="I20" s="70" t="s">
        <v>40</v>
      </c>
      <c r="J20" s="34"/>
      <c r="K20" s="34"/>
      <c r="L20" s="34"/>
      <c r="M20" s="34"/>
      <c r="N20" s="40"/>
      <c r="O20" s="36"/>
      <c r="P20" s="291" t="s">
        <v>191</v>
      </c>
      <c r="Q20" s="294">
        <v>51</v>
      </c>
      <c r="R20" s="294">
        <v>37</v>
      </c>
      <c r="S20" s="294">
        <v>20</v>
      </c>
      <c r="T20" s="294">
        <v>2</v>
      </c>
      <c r="U20" s="46"/>
    </row>
    <row r="21" spans="1:21" ht="15" customHeight="1" thickBot="1" x14ac:dyDescent="0.3">
      <c r="B21" s="45"/>
      <c r="I21" s="34"/>
      <c r="J21" s="34"/>
      <c r="K21" s="34"/>
      <c r="L21" s="34"/>
      <c r="M21" s="34"/>
      <c r="N21" s="40"/>
      <c r="P21" s="291"/>
      <c r="Q21" s="294"/>
      <c r="R21" s="294"/>
      <c r="S21" s="294"/>
      <c r="T21" s="294"/>
    </row>
    <row r="22" spans="1:21" ht="27" thickBot="1" x14ac:dyDescent="0.3">
      <c r="B22" s="26">
        <v>7</v>
      </c>
      <c r="C22" s="261" t="s">
        <v>299</v>
      </c>
      <c r="D22" s="53">
        <v>33</v>
      </c>
      <c r="E22" s="54">
        <v>40</v>
      </c>
      <c r="F22" s="55"/>
      <c r="G22" s="52">
        <v>0</v>
      </c>
      <c r="I22" s="34"/>
      <c r="J22" s="34"/>
      <c r="K22" s="34"/>
      <c r="L22" s="34"/>
      <c r="M22" s="34"/>
      <c r="N22" s="40"/>
    </row>
    <row r="23" spans="1:21" ht="15" customHeight="1" thickBot="1" x14ac:dyDescent="0.3">
      <c r="B23" s="71" t="s">
        <v>53</v>
      </c>
      <c r="C23" s="70" t="s">
        <v>40</v>
      </c>
      <c r="D23" s="33"/>
      <c r="E23" s="34"/>
      <c r="F23" s="33"/>
      <c r="G23" s="35"/>
      <c r="H23" s="36"/>
      <c r="I23" s="291" t="s">
        <v>191</v>
      </c>
      <c r="J23" s="291">
        <v>53</v>
      </c>
      <c r="K23" s="291">
        <v>41</v>
      </c>
      <c r="L23" s="291">
        <v>21</v>
      </c>
      <c r="M23" s="293">
        <v>2</v>
      </c>
      <c r="N23" s="46"/>
    </row>
    <row r="24" spans="1:21" ht="15" customHeight="1" thickBot="1" x14ac:dyDescent="0.3">
      <c r="B24" s="37"/>
      <c r="C24" s="38"/>
      <c r="D24" s="38"/>
      <c r="E24" s="34"/>
      <c r="F24" s="38"/>
      <c r="G24" s="39"/>
      <c r="I24" s="291"/>
      <c r="J24" s="291"/>
      <c r="K24" s="291"/>
      <c r="L24" s="291"/>
      <c r="M24" s="293"/>
    </row>
    <row r="25" spans="1:21" ht="27" thickBot="1" x14ac:dyDescent="0.3">
      <c r="B25" s="41">
        <v>2</v>
      </c>
      <c r="C25" s="42" t="s">
        <v>191</v>
      </c>
      <c r="D25" s="28">
        <v>38</v>
      </c>
      <c r="E25" s="29">
        <v>43</v>
      </c>
      <c r="F25" s="43"/>
      <c r="G25" s="44">
        <v>2</v>
      </c>
    </row>
    <row r="28" spans="1:21" x14ac:dyDescent="0.25">
      <c r="A28" s="290" t="s">
        <v>253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</row>
    <row r="29" spans="1:21" x14ac:dyDescent="0.25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</row>
    <row r="30" spans="1:21" ht="15.75" thickBot="1" x14ac:dyDescent="0.3">
      <c r="C30" s="24" t="s">
        <v>31</v>
      </c>
      <c r="D30" s="25" t="s">
        <v>32</v>
      </c>
      <c r="E30" s="25" t="s">
        <v>33</v>
      </c>
      <c r="F30" s="25" t="s">
        <v>34</v>
      </c>
      <c r="G30" s="25" t="s">
        <v>35</v>
      </c>
      <c r="I30" s="24" t="s">
        <v>36</v>
      </c>
      <c r="J30" s="25" t="s">
        <v>32</v>
      </c>
      <c r="K30" s="25" t="s">
        <v>33</v>
      </c>
      <c r="L30" s="25" t="s">
        <v>34</v>
      </c>
      <c r="M30" s="25" t="s">
        <v>35</v>
      </c>
      <c r="P30" s="24" t="s">
        <v>37</v>
      </c>
      <c r="Q30" s="25" t="s">
        <v>32</v>
      </c>
      <c r="R30" s="25" t="s">
        <v>33</v>
      </c>
      <c r="S30" s="25" t="s">
        <v>34</v>
      </c>
      <c r="T30" s="25" t="s">
        <v>35</v>
      </c>
    </row>
    <row r="31" spans="1:21" ht="27" thickBot="1" x14ac:dyDescent="0.3">
      <c r="B31" s="26">
        <v>1</v>
      </c>
      <c r="C31" s="64" t="s">
        <v>142</v>
      </c>
      <c r="D31" s="28">
        <v>40</v>
      </c>
      <c r="E31" s="29">
        <v>45</v>
      </c>
      <c r="F31" s="30"/>
      <c r="G31" s="31">
        <v>0</v>
      </c>
      <c r="P31" s="32" t="s">
        <v>38</v>
      </c>
    </row>
    <row r="32" spans="1:21" ht="15" customHeight="1" thickBot="1" x14ac:dyDescent="0.3">
      <c r="B32" s="72" t="s">
        <v>54</v>
      </c>
      <c r="C32" s="73" t="s">
        <v>45</v>
      </c>
      <c r="D32" s="33"/>
      <c r="E32" s="34"/>
      <c r="F32" s="33"/>
      <c r="G32" s="35"/>
      <c r="H32" s="36"/>
      <c r="I32" s="291" t="s">
        <v>246</v>
      </c>
      <c r="J32" s="292">
        <v>48</v>
      </c>
      <c r="K32" s="292">
        <v>39</v>
      </c>
      <c r="L32" s="291">
        <v>21</v>
      </c>
      <c r="M32" s="293">
        <v>2</v>
      </c>
      <c r="N32" s="36"/>
    </row>
    <row r="33" spans="2:24" ht="15" customHeight="1" thickBot="1" x14ac:dyDescent="0.3">
      <c r="B33" s="37"/>
      <c r="C33" s="38"/>
      <c r="D33" s="38"/>
      <c r="E33" s="34"/>
      <c r="F33" s="38"/>
      <c r="G33" s="39"/>
      <c r="I33" s="291"/>
      <c r="J33" s="292"/>
      <c r="K33" s="292"/>
      <c r="L33" s="291"/>
      <c r="M33" s="293"/>
      <c r="N33" s="40"/>
    </row>
    <row r="34" spans="2:24" ht="27" thickBot="1" x14ac:dyDescent="0.3">
      <c r="B34" s="41">
        <v>8</v>
      </c>
      <c r="C34" s="230" t="s">
        <v>246</v>
      </c>
      <c r="D34" s="28">
        <v>47</v>
      </c>
      <c r="E34" s="29">
        <v>54</v>
      </c>
      <c r="F34" s="43"/>
      <c r="G34" s="44">
        <v>2</v>
      </c>
      <c r="I34" s="77" t="s">
        <v>55</v>
      </c>
      <c r="J34" s="34"/>
      <c r="K34" s="34"/>
      <c r="L34" s="34"/>
      <c r="M34" s="34"/>
      <c r="N34" s="40"/>
    </row>
    <row r="35" spans="2:24" ht="15" customHeight="1" thickBot="1" x14ac:dyDescent="0.3">
      <c r="B35" s="45"/>
      <c r="I35" s="73" t="s">
        <v>45</v>
      </c>
      <c r="J35" s="34"/>
      <c r="K35" s="34"/>
      <c r="L35" s="34"/>
      <c r="M35" s="34"/>
      <c r="N35" s="40"/>
      <c r="O35" s="36"/>
      <c r="P35" s="291" t="s">
        <v>246</v>
      </c>
      <c r="Q35" s="291">
        <v>39</v>
      </c>
      <c r="R35" s="291">
        <v>49</v>
      </c>
      <c r="S35" s="291">
        <v>13</v>
      </c>
      <c r="T35" s="293">
        <v>1</v>
      </c>
      <c r="U35" s="36"/>
    </row>
    <row r="36" spans="2:24" ht="15" customHeight="1" thickBot="1" x14ac:dyDescent="0.3">
      <c r="B36" s="45"/>
      <c r="I36" s="34"/>
      <c r="J36" s="34"/>
      <c r="K36" s="34"/>
      <c r="L36" s="34"/>
      <c r="M36" s="34"/>
      <c r="N36" s="40"/>
      <c r="P36" s="291"/>
      <c r="Q36" s="291"/>
      <c r="R36" s="291"/>
      <c r="S36" s="291"/>
      <c r="T36" s="293"/>
      <c r="U36" s="40"/>
    </row>
    <row r="37" spans="2:24" ht="27" thickBot="1" x14ac:dyDescent="0.3">
      <c r="B37" s="26">
        <v>5</v>
      </c>
      <c r="C37" s="64" t="s">
        <v>147</v>
      </c>
      <c r="D37" s="28">
        <v>40</v>
      </c>
      <c r="E37" s="29">
        <v>49</v>
      </c>
      <c r="F37" s="30"/>
      <c r="G37" s="31">
        <v>0</v>
      </c>
      <c r="I37" s="34"/>
      <c r="J37" s="34"/>
      <c r="K37" s="34"/>
      <c r="L37" s="34"/>
      <c r="M37" s="34"/>
      <c r="N37" s="40"/>
      <c r="P37" s="34" t="s">
        <v>61</v>
      </c>
      <c r="Q37" s="34"/>
      <c r="R37" s="34"/>
      <c r="S37" s="34"/>
      <c r="T37" s="34"/>
      <c r="U37" s="40"/>
    </row>
    <row r="38" spans="2:24" ht="14.45" customHeight="1" thickBot="1" x14ac:dyDescent="0.3">
      <c r="B38" s="72" t="s">
        <v>57</v>
      </c>
      <c r="C38" s="73" t="s">
        <v>42</v>
      </c>
      <c r="D38" s="33"/>
      <c r="E38" s="34"/>
      <c r="F38" s="33"/>
      <c r="G38" s="35"/>
      <c r="H38" s="36"/>
      <c r="I38" s="291" t="s">
        <v>74</v>
      </c>
      <c r="J38" s="291">
        <v>43</v>
      </c>
      <c r="K38" s="291">
        <v>52</v>
      </c>
      <c r="L38" s="291">
        <v>20</v>
      </c>
      <c r="M38" s="293">
        <v>1</v>
      </c>
      <c r="N38" s="46"/>
      <c r="P38" s="34"/>
      <c r="Q38" s="34"/>
      <c r="R38" s="34"/>
      <c r="S38" s="34"/>
      <c r="T38" s="34"/>
      <c r="U38" s="40"/>
    </row>
    <row r="39" spans="2:24" ht="14.45" customHeight="1" thickBot="1" x14ac:dyDescent="0.3">
      <c r="B39" s="37"/>
      <c r="C39" s="38"/>
      <c r="D39" s="38"/>
      <c r="E39" s="34"/>
      <c r="F39" s="38"/>
      <c r="G39" s="39"/>
      <c r="I39" s="291"/>
      <c r="J39" s="291"/>
      <c r="K39" s="291"/>
      <c r="L39" s="291"/>
      <c r="M39" s="293"/>
      <c r="P39" s="34"/>
      <c r="Q39" s="34"/>
      <c r="R39" s="34"/>
      <c r="S39" s="34"/>
      <c r="T39" s="34"/>
      <c r="U39" s="40"/>
    </row>
    <row r="40" spans="2:24" ht="27" thickBot="1" x14ac:dyDescent="0.3">
      <c r="B40" s="26">
        <v>4</v>
      </c>
      <c r="C40" s="64" t="s">
        <v>74</v>
      </c>
      <c r="D40" s="28">
        <v>41</v>
      </c>
      <c r="E40" s="29">
        <v>56</v>
      </c>
      <c r="F40" s="43"/>
      <c r="G40" s="44">
        <v>2</v>
      </c>
      <c r="P40" s="24" t="s">
        <v>153</v>
      </c>
      <c r="R40" s="24" t="s">
        <v>87</v>
      </c>
      <c r="U40" s="40"/>
      <c r="V40" s="81"/>
      <c r="W40" s="47" t="s">
        <v>46</v>
      </c>
      <c r="X40" s="48" t="s">
        <v>216</v>
      </c>
    </row>
    <row r="41" spans="2:24" ht="27" thickBot="1" x14ac:dyDescent="0.3">
      <c r="B41" s="45"/>
      <c r="P41" s="48" t="s">
        <v>74</v>
      </c>
      <c r="Q41" s="49">
        <v>45</v>
      </c>
      <c r="R41" s="48">
        <v>44</v>
      </c>
      <c r="S41" s="27">
        <v>4</v>
      </c>
      <c r="T41" s="31">
        <v>0</v>
      </c>
      <c r="U41" s="40"/>
      <c r="V41" s="82"/>
      <c r="W41" s="50" t="s">
        <v>47</v>
      </c>
      <c r="X41" s="48" t="s">
        <v>246</v>
      </c>
    </row>
    <row r="42" spans="2:24" ht="27" thickBot="1" x14ac:dyDescent="0.3">
      <c r="B42" s="45"/>
      <c r="P42" s="48" t="s">
        <v>73</v>
      </c>
      <c r="Q42" s="49">
        <v>48</v>
      </c>
      <c r="R42" s="48">
        <v>44</v>
      </c>
      <c r="S42" s="27">
        <v>5</v>
      </c>
      <c r="T42" s="31">
        <v>2</v>
      </c>
      <c r="U42" s="40"/>
      <c r="V42" s="81"/>
      <c r="W42" s="51" t="s">
        <v>48</v>
      </c>
      <c r="X42" s="48" t="s">
        <v>73</v>
      </c>
    </row>
    <row r="43" spans="2:24" ht="27" thickBot="1" x14ac:dyDescent="0.3">
      <c r="B43" s="26">
        <v>3</v>
      </c>
      <c r="C43" s="64" t="s">
        <v>216</v>
      </c>
      <c r="D43" s="53">
        <v>45</v>
      </c>
      <c r="E43" s="54">
        <v>50</v>
      </c>
      <c r="F43" s="55">
        <v>18</v>
      </c>
      <c r="G43" s="52">
        <v>2</v>
      </c>
      <c r="P43" s="48"/>
      <c r="U43" s="40"/>
      <c r="V43" s="81"/>
      <c r="W43" s="56" t="s">
        <v>50</v>
      </c>
      <c r="X43" s="48" t="s">
        <v>74</v>
      </c>
    </row>
    <row r="44" spans="2:24" ht="15" customHeight="1" thickBot="1" x14ac:dyDescent="0.3">
      <c r="B44" s="74" t="s">
        <v>58</v>
      </c>
      <c r="C44" s="75" t="s">
        <v>59</v>
      </c>
      <c r="D44" s="33"/>
      <c r="E44" s="34"/>
      <c r="F44" s="33"/>
      <c r="G44" s="35"/>
      <c r="H44" s="36"/>
      <c r="I44" s="291" t="s">
        <v>216</v>
      </c>
      <c r="J44" s="291">
        <v>49</v>
      </c>
      <c r="K44" s="291">
        <v>51</v>
      </c>
      <c r="L44" s="291">
        <v>8</v>
      </c>
      <c r="M44" s="293">
        <v>2</v>
      </c>
      <c r="N44" s="36"/>
      <c r="P44" s="34"/>
      <c r="Q44" s="34"/>
      <c r="R44" s="34"/>
      <c r="S44" s="34"/>
      <c r="T44" s="34"/>
      <c r="U44" s="40"/>
    </row>
    <row r="45" spans="2:24" ht="15" customHeight="1" thickBot="1" x14ac:dyDescent="0.3">
      <c r="B45" s="37"/>
      <c r="C45" s="38"/>
      <c r="D45" s="38"/>
      <c r="E45" s="34"/>
      <c r="F45" s="38"/>
      <c r="G45" s="39"/>
      <c r="I45" s="291"/>
      <c r="J45" s="291"/>
      <c r="K45" s="291"/>
      <c r="L45" s="291"/>
      <c r="M45" s="293"/>
      <c r="N45" s="40"/>
      <c r="P45" s="34"/>
      <c r="Q45" s="34"/>
      <c r="R45" s="34"/>
      <c r="S45" s="34"/>
      <c r="T45" s="34"/>
      <c r="U45" s="40"/>
    </row>
    <row r="46" spans="2:24" ht="27" thickBot="1" x14ac:dyDescent="0.3">
      <c r="B46" s="41">
        <v>6</v>
      </c>
      <c r="C46" s="64" t="s">
        <v>174</v>
      </c>
      <c r="D46" s="28">
        <v>53</v>
      </c>
      <c r="E46" s="29">
        <v>44</v>
      </c>
      <c r="F46" s="43">
        <v>15</v>
      </c>
      <c r="G46" s="44">
        <v>1</v>
      </c>
      <c r="I46" s="79" t="s">
        <v>60</v>
      </c>
      <c r="J46" s="34"/>
      <c r="K46" s="34"/>
      <c r="L46" s="34"/>
      <c r="M46" s="34"/>
      <c r="N46" s="40"/>
      <c r="P46" s="34" t="s">
        <v>56</v>
      </c>
      <c r="Q46" s="34"/>
      <c r="R46" s="34"/>
      <c r="S46" s="34"/>
      <c r="T46" s="34"/>
      <c r="U46" s="40"/>
    </row>
    <row r="47" spans="2:24" ht="15" customHeight="1" thickBot="1" x14ac:dyDescent="0.3">
      <c r="B47" s="45"/>
      <c r="I47" s="75" t="s">
        <v>42</v>
      </c>
      <c r="J47" s="34"/>
      <c r="K47" s="34"/>
      <c r="L47" s="34"/>
      <c r="M47" s="34"/>
      <c r="N47" s="40"/>
      <c r="O47" s="36"/>
      <c r="P47" s="291" t="s">
        <v>216</v>
      </c>
      <c r="Q47" s="291">
        <v>50</v>
      </c>
      <c r="R47" s="291">
        <v>35</v>
      </c>
      <c r="S47" s="291">
        <v>14</v>
      </c>
      <c r="T47" s="293">
        <v>2</v>
      </c>
      <c r="U47" s="46"/>
    </row>
    <row r="48" spans="2:24" ht="15" customHeight="1" thickBot="1" x14ac:dyDescent="0.3">
      <c r="B48" s="45"/>
      <c r="I48" s="34"/>
      <c r="J48" s="34"/>
      <c r="K48" s="34"/>
      <c r="L48" s="34"/>
      <c r="M48" s="34"/>
      <c r="N48" s="40"/>
      <c r="P48" s="291"/>
      <c r="Q48" s="291"/>
      <c r="R48" s="291"/>
      <c r="S48" s="291"/>
      <c r="T48" s="293"/>
    </row>
    <row r="49" spans="2:14" ht="27" thickBot="1" x14ac:dyDescent="0.3">
      <c r="B49" s="26">
        <v>7</v>
      </c>
      <c r="C49" s="64" t="s">
        <v>247</v>
      </c>
      <c r="D49" s="28">
        <v>65</v>
      </c>
      <c r="E49" s="29">
        <v>48</v>
      </c>
      <c r="F49" s="30">
        <v>20</v>
      </c>
      <c r="G49" s="31">
        <v>1</v>
      </c>
      <c r="I49" s="34"/>
      <c r="J49" s="34"/>
      <c r="K49" s="34"/>
      <c r="L49" s="34"/>
      <c r="M49" s="34"/>
      <c r="N49" s="40"/>
    </row>
    <row r="50" spans="2:14" ht="15" customHeight="1" thickBot="1" x14ac:dyDescent="0.3">
      <c r="B50" s="74" t="s">
        <v>62</v>
      </c>
      <c r="C50" s="75" t="s">
        <v>63</v>
      </c>
      <c r="D50" s="33"/>
      <c r="E50" s="34"/>
      <c r="F50" s="33"/>
      <c r="G50" s="35"/>
      <c r="H50" s="36"/>
      <c r="I50" s="291" t="s">
        <v>73</v>
      </c>
      <c r="J50" s="291">
        <v>40</v>
      </c>
      <c r="K50" s="291">
        <v>51</v>
      </c>
      <c r="L50" s="291">
        <v>6</v>
      </c>
      <c r="M50" s="293">
        <v>0</v>
      </c>
      <c r="N50" s="46"/>
    </row>
    <row r="51" spans="2:14" ht="15" customHeight="1" thickBot="1" x14ac:dyDescent="0.3">
      <c r="B51" s="37"/>
      <c r="C51" s="38"/>
      <c r="D51" s="38"/>
      <c r="E51" s="34"/>
      <c r="F51" s="38"/>
      <c r="G51" s="39"/>
      <c r="I51" s="291"/>
      <c r="J51" s="291"/>
      <c r="K51" s="291"/>
      <c r="L51" s="291"/>
      <c r="M51" s="293"/>
    </row>
    <row r="52" spans="2:14" ht="27" thickBot="1" x14ac:dyDescent="0.3">
      <c r="B52" s="41">
        <v>2</v>
      </c>
      <c r="C52" s="64" t="s">
        <v>73</v>
      </c>
      <c r="D52" s="28">
        <v>43</v>
      </c>
      <c r="E52" s="29">
        <v>54</v>
      </c>
      <c r="F52" s="43">
        <v>25</v>
      </c>
      <c r="G52" s="44">
        <v>2</v>
      </c>
    </row>
  </sheetData>
  <mergeCells count="62">
    <mergeCell ref="Q47:Q48"/>
    <mergeCell ref="R47:R48"/>
    <mergeCell ref="S47:S48"/>
    <mergeCell ref="T47:T48"/>
    <mergeCell ref="I50:I51"/>
    <mergeCell ref="J50:J51"/>
    <mergeCell ref="K50:K51"/>
    <mergeCell ref="L50:L51"/>
    <mergeCell ref="M50:M51"/>
    <mergeCell ref="P47:P48"/>
    <mergeCell ref="I44:I45"/>
    <mergeCell ref="J44:J45"/>
    <mergeCell ref="K44:K45"/>
    <mergeCell ref="L44:L45"/>
    <mergeCell ref="M44:M45"/>
    <mergeCell ref="P35:P36"/>
    <mergeCell ref="Q35:Q36"/>
    <mergeCell ref="R35:R36"/>
    <mergeCell ref="S35:S36"/>
    <mergeCell ref="T35:T36"/>
    <mergeCell ref="I38:I39"/>
    <mergeCell ref="J38:J39"/>
    <mergeCell ref="K38:K39"/>
    <mergeCell ref="L38:L39"/>
    <mergeCell ref="M38:M39"/>
    <mergeCell ref="A28:U29"/>
    <mergeCell ref="I32:I33"/>
    <mergeCell ref="J32:J33"/>
    <mergeCell ref="K32:K33"/>
    <mergeCell ref="L32:L33"/>
    <mergeCell ref="M32:M33"/>
    <mergeCell ref="Q20:Q21"/>
    <mergeCell ref="R20:R21"/>
    <mergeCell ref="S20:S21"/>
    <mergeCell ref="T20:T21"/>
    <mergeCell ref="I23:I24"/>
    <mergeCell ref="J23:J24"/>
    <mergeCell ref="K23:K24"/>
    <mergeCell ref="L23:L24"/>
    <mergeCell ref="M23:M24"/>
    <mergeCell ref="P20:P21"/>
    <mergeCell ref="I17:I18"/>
    <mergeCell ref="J17:J18"/>
    <mergeCell ref="K17:K18"/>
    <mergeCell ref="L17:L18"/>
    <mergeCell ref="M17:M18"/>
    <mergeCell ref="P8:P9"/>
    <mergeCell ref="Q8:Q9"/>
    <mergeCell ref="R8:R9"/>
    <mergeCell ref="S8:S9"/>
    <mergeCell ref="T8:T9"/>
    <mergeCell ref="I11:I12"/>
    <mergeCell ref="J11:J12"/>
    <mergeCell ref="K11:K12"/>
    <mergeCell ref="L11:L12"/>
    <mergeCell ref="M11:M12"/>
    <mergeCell ref="A1:U2"/>
    <mergeCell ref="I5:I6"/>
    <mergeCell ref="J5:J6"/>
    <mergeCell ref="K5:K6"/>
    <mergeCell ref="L5:L6"/>
    <mergeCell ref="M5:M6"/>
  </mergeCells>
  <pageMargins left="0.51181102362204722" right="0.51181102362204722" top="0.55118110236220474" bottom="0.55118110236220474" header="0.51181102362204722" footer="0.51181102362204722"/>
  <pageSetup paperSize="9" scale="5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6"/>
  <sheetViews>
    <sheetView topLeftCell="A16" zoomScale="70" zoomScaleNormal="70" workbookViewId="0">
      <selection activeCell="Z45" sqref="Z45"/>
    </sheetView>
  </sheetViews>
  <sheetFormatPr defaultRowHeight="15" x14ac:dyDescent="0.25"/>
  <cols>
    <col min="1" max="1" width="2.28515625" customWidth="1"/>
    <col min="2" max="2" width="4.7109375" customWidth="1"/>
    <col min="3" max="3" width="27.7109375" customWidth="1"/>
    <col min="4" max="4" width="24" customWidth="1"/>
    <col min="10" max="10" width="2.42578125" customWidth="1"/>
    <col min="12" max="12" width="23.5703125" customWidth="1"/>
    <col min="13" max="13" width="25.140625" customWidth="1"/>
  </cols>
  <sheetData>
    <row r="1" spans="2:18" ht="36" x14ac:dyDescent="0.55000000000000004">
      <c r="B1" s="298" t="s">
        <v>130</v>
      </c>
      <c r="C1" s="298"/>
      <c r="D1" s="298"/>
      <c r="E1" s="298"/>
      <c r="F1" s="298"/>
      <c r="G1" s="298"/>
      <c r="H1" s="298"/>
      <c r="I1" s="298"/>
      <c r="K1" s="298" t="s">
        <v>130</v>
      </c>
      <c r="L1" s="298"/>
      <c r="M1" s="298"/>
      <c r="N1" s="298"/>
      <c r="O1" s="298"/>
      <c r="P1" s="298"/>
      <c r="Q1" s="298"/>
      <c r="R1" s="298"/>
    </row>
    <row r="2" spans="2:18" ht="28.5" x14ac:dyDescent="0.45">
      <c r="B2" s="295" t="s">
        <v>254</v>
      </c>
      <c r="C2" s="295"/>
      <c r="D2" s="295"/>
      <c r="E2" s="295"/>
      <c r="F2" s="295"/>
      <c r="G2" s="295"/>
      <c r="H2" s="295"/>
      <c r="I2" s="84"/>
      <c r="K2" s="295" t="s">
        <v>255</v>
      </c>
      <c r="L2" s="295"/>
      <c r="M2" s="295"/>
      <c r="N2" s="295"/>
      <c r="O2" s="295"/>
      <c r="P2" s="295"/>
      <c r="Q2" s="295"/>
      <c r="R2" s="84"/>
    </row>
    <row r="3" spans="2:18" ht="23.25" x14ac:dyDescent="0.25">
      <c r="B3" s="296" t="s">
        <v>90</v>
      </c>
      <c r="C3" s="296"/>
      <c r="D3" s="85"/>
      <c r="E3" s="297">
        <v>46032</v>
      </c>
      <c r="F3" s="297"/>
      <c r="G3" s="297"/>
      <c r="H3" s="297"/>
      <c r="I3" s="84"/>
      <c r="K3" s="296" t="s">
        <v>90</v>
      </c>
      <c r="L3" s="296"/>
      <c r="M3" s="85"/>
      <c r="N3" s="297">
        <v>46032</v>
      </c>
      <c r="O3" s="297"/>
      <c r="P3" s="297"/>
      <c r="Q3" s="297"/>
      <c r="R3" s="84"/>
    </row>
    <row r="4" spans="2:18" ht="15.75" thickBot="1" x14ac:dyDescent="0.3">
      <c r="B4" s="84"/>
      <c r="C4" s="83"/>
      <c r="D4" s="86"/>
      <c r="E4" s="84"/>
      <c r="F4" s="87"/>
      <c r="G4" s="87"/>
      <c r="H4" s="87"/>
      <c r="I4" s="84"/>
      <c r="K4" s="84"/>
      <c r="L4" s="83"/>
      <c r="M4" s="86"/>
      <c r="N4" s="84"/>
      <c r="O4" s="84"/>
      <c r="P4" s="84"/>
      <c r="Q4" s="84"/>
      <c r="R4" s="84"/>
    </row>
    <row r="5" spans="2:18" ht="15.75" thickBot="1" x14ac:dyDescent="0.3">
      <c r="B5" s="88" t="s">
        <v>91</v>
      </c>
      <c r="C5" s="89" t="s">
        <v>92</v>
      </c>
      <c r="D5" s="90" t="s">
        <v>93</v>
      </c>
      <c r="E5" s="91" t="s">
        <v>94</v>
      </c>
      <c r="F5" s="92" t="s">
        <v>95</v>
      </c>
      <c r="G5" s="93" t="s">
        <v>96</v>
      </c>
      <c r="H5" s="94" t="s">
        <v>97</v>
      </c>
      <c r="I5" s="95" t="s">
        <v>98</v>
      </c>
      <c r="K5" s="88" t="s">
        <v>91</v>
      </c>
      <c r="L5" s="89" t="s">
        <v>92</v>
      </c>
      <c r="M5" s="90" t="s">
        <v>93</v>
      </c>
      <c r="N5" s="91" t="s">
        <v>94</v>
      </c>
      <c r="O5" s="89" t="s">
        <v>95</v>
      </c>
      <c r="P5" s="91" t="s">
        <v>96</v>
      </c>
      <c r="Q5" s="113" t="s">
        <v>97</v>
      </c>
      <c r="R5" s="95" t="s">
        <v>98</v>
      </c>
    </row>
    <row r="6" spans="2:18" ht="21" x14ac:dyDescent="0.35">
      <c r="B6" s="114" t="s">
        <v>46</v>
      </c>
      <c r="C6" s="64" t="s">
        <v>149</v>
      </c>
      <c r="D6" s="62" t="s">
        <v>182</v>
      </c>
      <c r="E6" s="153">
        <v>242</v>
      </c>
      <c r="F6" s="153">
        <f t="shared" ref="F6:F40" si="0">H6-E6</f>
        <v>124</v>
      </c>
      <c r="G6" s="152">
        <v>8</v>
      </c>
      <c r="H6" s="99">
        <v>366</v>
      </c>
      <c r="I6" s="100">
        <v>12</v>
      </c>
      <c r="K6" s="114" t="s">
        <v>46</v>
      </c>
      <c r="L6" s="64" t="s">
        <v>142</v>
      </c>
      <c r="M6" s="62" t="s">
        <v>141</v>
      </c>
      <c r="N6" s="165">
        <v>255</v>
      </c>
      <c r="O6" s="153">
        <f t="shared" ref="O6:O47" si="1">Q6-N6</f>
        <v>139</v>
      </c>
      <c r="P6" s="152">
        <v>2</v>
      </c>
      <c r="Q6" s="105">
        <v>394</v>
      </c>
      <c r="R6" s="115">
        <v>15</v>
      </c>
    </row>
    <row r="7" spans="2:18" ht="21" x14ac:dyDescent="0.35">
      <c r="B7" s="96" t="s">
        <v>47</v>
      </c>
      <c r="C7" s="64" t="s">
        <v>191</v>
      </c>
      <c r="D7" s="62" t="s">
        <v>194</v>
      </c>
      <c r="E7" s="258">
        <v>230</v>
      </c>
      <c r="F7" s="258">
        <f t="shared" si="0"/>
        <v>117</v>
      </c>
      <c r="G7" s="155">
        <v>6</v>
      </c>
      <c r="H7" s="107">
        <v>347</v>
      </c>
      <c r="I7" s="106">
        <v>12</v>
      </c>
      <c r="K7" s="96" t="s">
        <v>47</v>
      </c>
      <c r="L7" s="64" t="s">
        <v>73</v>
      </c>
      <c r="M7" s="62" t="s">
        <v>68</v>
      </c>
      <c r="N7" s="154">
        <v>262</v>
      </c>
      <c r="O7" s="154">
        <f t="shared" si="1"/>
        <v>128</v>
      </c>
      <c r="P7" s="155">
        <v>4</v>
      </c>
      <c r="Q7" s="107">
        <v>390</v>
      </c>
      <c r="R7" s="116">
        <v>15</v>
      </c>
    </row>
    <row r="8" spans="2:18" ht="21" x14ac:dyDescent="0.35">
      <c r="B8" s="101" t="s">
        <v>48</v>
      </c>
      <c r="C8" s="64" t="s">
        <v>201</v>
      </c>
      <c r="D8" s="62" t="s">
        <v>251</v>
      </c>
      <c r="E8" s="153">
        <v>234</v>
      </c>
      <c r="F8" s="153">
        <f t="shared" si="0"/>
        <v>104</v>
      </c>
      <c r="G8" s="152">
        <v>4</v>
      </c>
      <c r="H8" s="105">
        <v>338</v>
      </c>
      <c r="I8" s="108">
        <v>12</v>
      </c>
      <c r="K8" s="101" t="s">
        <v>48</v>
      </c>
      <c r="L8" s="64" t="s">
        <v>216</v>
      </c>
      <c r="M8" s="62" t="s">
        <v>151</v>
      </c>
      <c r="N8" s="153">
        <v>246</v>
      </c>
      <c r="O8" s="153">
        <f t="shared" si="1"/>
        <v>138</v>
      </c>
      <c r="P8" s="152">
        <v>1</v>
      </c>
      <c r="Q8" s="105">
        <v>384</v>
      </c>
      <c r="R8" s="117">
        <v>15</v>
      </c>
    </row>
    <row r="9" spans="2:18" ht="21" x14ac:dyDescent="0.35">
      <c r="B9" s="96" t="s">
        <v>50</v>
      </c>
      <c r="C9" s="64" t="s">
        <v>189</v>
      </c>
      <c r="D9" s="62" t="s">
        <v>167</v>
      </c>
      <c r="E9" s="153">
        <v>228</v>
      </c>
      <c r="F9" s="153">
        <f t="shared" si="0"/>
        <v>98</v>
      </c>
      <c r="G9" s="152">
        <v>7</v>
      </c>
      <c r="H9" s="105">
        <v>326</v>
      </c>
      <c r="I9" s="110">
        <v>12</v>
      </c>
      <c r="K9" s="96" t="s">
        <v>50</v>
      </c>
      <c r="L9" s="64" t="s">
        <v>74</v>
      </c>
      <c r="M9" s="62" t="s">
        <v>68</v>
      </c>
      <c r="N9" s="153">
        <v>250</v>
      </c>
      <c r="O9" s="153">
        <f t="shared" si="1"/>
        <v>133</v>
      </c>
      <c r="P9" s="152">
        <v>2</v>
      </c>
      <c r="Q9" s="105">
        <v>383</v>
      </c>
      <c r="R9" s="118">
        <v>15</v>
      </c>
    </row>
    <row r="10" spans="2:18" ht="21" x14ac:dyDescent="0.35">
      <c r="B10" s="101" t="s">
        <v>99</v>
      </c>
      <c r="C10" s="64" t="s">
        <v>150</v>
      </c>
      <c r="D10" s="62" t="s">
        <v>182</v>
      </c>
      <c r="E10" s="258">
        <v>224</v>
      </c>
      <c r="F10" s="258">
        <f t="shared" si="0"/>
        <v>98</v>
      </c>
      <c r="G10" s="155">
        <v>11</v>
      </c>
      <c r="H10" s="105">
        <v>322</v>
      </c>
      <c r="I10" s="111">
        <v>12</v>
      </c>
      <c r="K10" s="101" t="s">
        <v>99</v>
      </c>
      <c r="L10" s="64" t="s">
        <v>147</v>
      </c>
      <c r="M10" s="62" t="s">
        <v>240</v>
      </c>
      <c r="N10" s="258">
        <v>248</v>
      </c>
      <c r="O10" s="258">
        <f t="shared" si="1"/>
        <v>128</v>
      </c>
      <c r="P10" s="155">
        <v>2</v>
      </c>
      <c r="Q10" s="105">
        <v>376</v>
      </c>
      <c r="R10" s="117">
        <v>15</v>
      </c>
    </row>
    <row r="11" spans="2:18" ht="21" x14ac:dyDescent="0.35">
      <c r="B11" s="96" t="s">
        <v>100</v>
      </c>
      <c r="C11" s="64" t="s">
        <v>226</v>
      </c>
      <c r="D11" s="62" t="s">
        <v>230</v>
      </c>
      <c r="E11" s="153">
        <v>227</v>
      </c>
      <c r="F11" s="153">
        <f t="shared" si="0"/>
        <v>85</v>
      </c>
      <c r="G11" s="152">
        <v>12</v>
      </c>
      <c r="H11" s="105">
        <v>312</v>
      </c>
      <c r="I11" s="110">
        <v>12</v>
      </c>
      <c r="K11" s="96" t="s">
        <v>100</v>
      </c>
      <c r="L11" s="64" t="s">
        <v>174</v>
      </c>
      <c r="M11" s="62" t="s">
        <v>141</v>
      </c>
      <c r="N11" s="153">
        <v>243</v>
      </c>
      <c r="O11" s="153">
        <f t="shared" si="1"/>
        <v>127</v>
      </c>
      <c r="P11" s="152">
        <v>4</v>
      </c>
      <c r="Q11" s="105">
        <v>370</v>
      </c>
      <c r="R11" s="118">
        <v>15</v>
      </c>
    </row>
    <row r="12" spans="2:18" ht="21" x14ac:dyDescent="0.35">
      <c r="B12" s="101" t="s">
        <v>101</v>
      </c>
      <c r="C12" s="64" t="s">
        <v>299</v>
      </c>
      <c r="D12" s="62" t="s">
        <v>67</v>
      </c>
      <c r="E12" s="258">
        <v>230</v>
      </c>
      <c r="F12" s="258">
        <f t="shared" si="0"/>
        <v>76</v>
      </c>
      <c r="G12" s="155">
        <v>14</v>
      </c>
      <c r="H12" s="107">
        <v>306</v>
      </c>
      <c r="I12" s="111">
        <v>12</v>
      </c>
      <c r="K12" s="101" t="s">
        <v>101</v>
      </c>
      <c r="L12" s="64" t="s">
        <v>247</v>
      </c>
      <c r="M12" s="62" t="s">
        <v>195</v>
      </c>
      <c r="N12" s="258">
        <v>254</v>
      </c>
      <c r="O12" s="258">
        <f t="shared" si="1"/>
        <v>114</v>
      </c>
      <c r="P12" s="155">
        <v>1</v>
      </c>
      <c r="Q12" s="107">
        <v>368</v>
      </c>
      <c r="R12" s="117">
        <v>15</v>
      </c>
    </row>
    <row r="13" spans="2:18" ht="21.75" thickBot="1" x14ac:dyDescent="0.4">
      <c r="B13" s="212" t="s">
        <v>102</v>
      </c>
      <c r="C13" s="178" t="s">
        <v>169</v>
      </c>
      <c r="D13" s="227" t="s">
        <v>151</v>
      </c>
      <c r="E13" s="213">
        <v>219</v>
      </c>
      <c r="F13" s="213">
        <f t="shared" si="0"/>
        <v>84</v>
      </c>
      <c r="G13" s="214">
        <v>9</v>
      </c>
      <c r="H13" s="215">
        <v>303</v>
      </c>
      <c r="I13" s="217">
        <v>12</v>
      </c>
      <c r="K13" s="212" t="s">
        <v>102</v>
      </c>
      <c r="L13" s="230" t="s">
        <v>246</v>
      </c>
      <c r="M13" s="231" t="s">
        <v>195</v>
      </c>
      <c r="N13" s="213">
        <v>236</v>
      </c>
      <c r="O13" s="213">
        <f t="shared" si="1"/>
        <v>127</v>
      </c>
      <c r="P13" s="214">
        <v>3</v>
      </c>
      <c r="Q13" s="215">
        <v>363</v>
      </c>
      <c r="R13" s="216">
        <v>15</v>
      </c>
    </row>
    <row r="14" spans="2:18" ht="21.75" thickTop="1" x14ac:dyDescent="0.35">
      <c r="B14" s="119" t="s">
        <v>103</v>
      </c>
      <c r="C14" s="229" t="s">
        <v>180</v>
      </c>
      <c r="D14" s="228" t="s">
        <v>240</v>
      </c>
      <c r="E14" s="210">
        <v>228</v>
      </c>
      <c r="F14" s="210">
        <f t="shared" si="0"/>
        <v>73</v>
      </c>
      <c r="G14" s="211">
        <v>14</v>
      </c>
      <c r="H14" s="201">
        <v>301</v>
      </c>
      <c r="I14" s="108">
        <v>12</v>
      </c>
      <c r="K14" s="119" t="s">
        <v>103</v>
      </c>
      <c r="L14" s="64" t="s">
        <v>186</v>
      </c>
      <c r="M14" s="62" t="s">
        <v>230</v>
      </c>
      <c r="N14" s="210">
        <v>246</v>
      </c>
      <c r="O14" s="210">
        <f t="shared" si="1"/>
        <v>117</v>
      </c>
      <c r="P14" s="211">
        <v>9</v>
      </c>
      <c r="Q14" s="201">
        <v>363</v>
      </c>
      <c r="R14" s="117">
        <v>15</v>
      </c>
    </row>
    <row r="15" spans="2:18" ht="21" x14ac:dyDescent="0.35">
      <c r="B15" s="119" t="s">
        <v>104</v>
      </c>
      <c r="C15" s="64" t="s">
        <v>221</v>
      </c>
      <c r="D15" s="62" t="s">
        <v>66</v>
      </c>
      <c r="E15" s="258">
        <v>216</v>
      </c>
      <c r="F15" s="258">
        <f t="shared" si="0"/>
        <v>80</v>
      </c>
      <c r="G15" s="155">
        <v>12</v>
      </c>
      <c r="H15" s="105">
        <v>296</v>
      </c>
      <c r="I15" s="110">
        <v>12</v>
      </c>
      <c r="K15" s="119" t="s">
        <v>104</v>
      </c>
      <c r="L15" s="64" t="s">
        <v>166</v>
      </c>
      <c r="M15" s="62" t="s">
        <v>68</v>
      </c>
      <c r="N15" s="258">
        <v>228</v>
      </c>
      <c r="O15" s="258">
        <f t="shared" si="1"/>
        <v>130</v>
      </c>
      <c r="P15" s="155">
        <v>5</v>
      </c>
      <c r="Q15" s="105">
        <v>358</v>
      </c>
      <c r="R15" s="118">
        <v>15</v>
      </c>
    </row>
    <row r="16" spans="2:18" ht="21" x14ac:dyDescent="0.35">
      <c r="B16" s="119" t="s">
        <v>105</v>
      </c>
      <c r="C16" s="64" t="s">
        <v>183</v>
      </c>
      <c r="D16" s="62" t="s">
        <v>184</v>
      </c>
      <c r="E16" s="153">
        <v>216</v>
      </c>
      <c r="F16" s="153">
        <f t="shared" si="0"/>
        <v>77</v>
      </c>
      <c r="G16" s="152">
        <v>13</v>
      </c>
      <c r="H16" s="105">
        <v>293</v>
      </c>
      <c r="I16" s="111">
        <v>12</v>
      </c>
      <c r="K16" s="119" t="s">
        <v>105</v>
      </c>
      <c r="L16" s="64" t="s">
        <v>231</v>
      </c>
      <c r="M16" s="62" t="s">
        <v>230</v>
      </c>
      <c r="N16" s="153">
        <v>257</v>
      </c>
      <c r="O16" s="153">
        <f t="shared" si="1"/>
        <v>101</v>
      </c>
      <c r="P16" s="152">
        <v>5</v>
      </c>
      <c r="Q16" s="105">
        <v>358</v>
      </c>
      <c r="R16" s="116">
        <v>15</v>
      </c>
    </row>
    <row r="17" spans="2:18" ht="21" x14ac:dyDescent="0.35">
      <c r="B17" s="96" t="s">
        <v>106</v>
      </c>
      <c r="C17" s="64" t="s">
        <v>298</v>
      </c>
      <c r="D17" s="62" t="s">
        <v>167</v>
      </c>
      <c r="E17" s="258">
        <v>208</v>
      </c>
      <c r="F17" s="258">
        <f t="shared" si="0"/>
        <v>84</v>
      </c>
      <c r="G17" s="155">
        <v>10</v>
      </c>
      <c r="H17" s="107">
        <v>292</v>
      </c>
      <c r="I17" s="110">
        <v>12</v>
      </c>
      <c r="K17" s="96" t="s">
        <v>106</v>
      </c>
      <c r="L17" s="64" t="s">
        <v>72</v>
      </c>
      <c r="M17" s="62" t="s">
        <v>69</v>
      </c>
      <c r="N17" s="258">
        <v>253</v>
      </c>
      <c r="O17" s="258">
        <f t="shared" si="1"/>
        <v>104</v>
      </c>
      <c r="P17" s="155">
        <v>3</v>
      </c>
      <c r="Q17" s="107">
        <v>357</v>
      </c>
      <c r="R17" s="116">
        <v>15</v>
      </c>
    </row>
    <row r="18" spans="2:18" ht="21" x14ac:dyDescent="0.35">
      <c r="B18" s="101" t="s">
        <v>107</v>
      </c>
      <c r="C18" s="64" t="s">
        <v>222</v>
      </c>
      <c r="D18" s="62" t="str">
        <f>IF(rozpis!E4=0,"",rozpis!E4)</f>
        <v>ŠK Podbrezová</v>
      </c>
      <c r="E18" s="153">
        <v>204</v>
      </c>
      <c r="F18" s="153">
        <f t="shared" si="0"/>
        <v>82</v>
      </c>
      <c r="G18" s="152">
        <v>10</v>
      </c>
      <c r="H18" s="105">
        <v>286</v>
      </c>
      <c r="I18" s="111">
        <v>12</v>
      </c>
      <c r="K18" s="101" t="s">
        <v>107</v>
      </c>
      <c r="L18" s="64" t="s">
        <v>143</v>
      </c>
      <c r="M18" s="62" t="s">
        <v>251</v>
      </c>
      <c r="N18" s="153">
        <v>239</v>
      </c>
      <c r="O18" s="153">
        <f t="shared" si="1"/>
        <v>115</v>
      </c>
      <c r="P18" s="152">
        <v>8</v>
      </c>
      <c r="Q18" s="105">
        <v>354</v>
      </c>
      <c r="R18" s="116">
        <v>15</v>
      </c>
    </row>
    <row r="19" spans="2:18" ht="21" x14ac:dyDescent="0.35">
      <c r="B19" s="101" t="s">
        <v>108</v>
      </c>
      <c r="C19" s="64" t="s">
        <v>188</v>
      </c>
      <c r="D19" s="62" t="s">
        <v>68</v>
      </c>
      <c r="E19" s="258">
        <v>196</v>
      </c>
      <c r="F19" s="258">
        <f t="shared" si="0"/>
        <v>89</v>
      </c>
      <c r="G19" s="155">
        <v>15</v>
      </c>
      <c r="H19" s="107">
        <v>285</v>
      </c>
      <c r="I19" s="110">
        <v>12</v>
      </c>
      <c r="K19" s="101" t="s">
        <v>108</v>
      </c>
      <c r="L19" s="64" t="s">
        <v>77</v>
      </c>
      <c r="M19" s="62" t="s">
        <v>184</v>
      </c>
      <c r="N19" s="104">
        <v>236</v>
      </c>
      <c r="O19" s="104">
        <f t="shared" si="1"/>
        <v>116</v>
      </c>
      <c r="P19" s="109">
        <v>4</v>
      </c>
      <c r="Q19" s="105">
        <v>352</v>
      </c>
      <c r="R19" s="116">
        <v>15</v>
      </c>
    </row>
    <row r="20" spans="2:18" ht="21" x14ac:dyDescent="0.35">
      <c r="B20" s="101" t="s">
        <v>109</v>
      </c>
      <c r="C20" s="64" t="s">
        <v>145</v>
      </c>
      <c r="D20" s="62" t="s">
        <v>146</v>
      </c>
      <c r="E20" s="153">
        <v>225</v>
      </c>
      <c r="F20" s="153">
        <f t="shared" si="0"/>
        <v>60</v>
      </c>
      <c r="G20" s="152">
        <v>22</v>
      </c>
      <c r="H20" s="105">
        <v>285</v>
      </c>
      <c r="I20" s="111">
        <v>12</v>
      </c>
      <c r="K20" s="101" t="s">
        <v>109</v>
      </c>
      <c r="L20" s="64" t="s">
        <v>171</v>
      </c>
      <c r="M20" s="62" t="s">
        <v>151</v>
      </c>
      <c r="N20" s="259">
        <v>240</v>
      </c>
      <c r="O20" s="259">
        <f t="shared" si="1"/>
        <v>110</v>
      </c>
      <c r="P20" s="98">
        <v>6</v>
      </c>
      <c r="Q20" s="105">
        <v>350</v>
      </c>
      <c r="R20" s="116">
        <v>15</v>
      </c>
    </row>
    <row r="21" spans="2:18" ht="21" x14ac:dyDescent="0.35">
      <c r="B21" s="101" t="s">
        <v>110</v>
      </c>
      <c r="C21" s="64" t="s">
        <v>237</v>
      </c>
      <c r="D21" s="62" t="s">
        <v>194</v>
      </c>
      <c r="E21" s="153">
        <v>212</v>
      </c>
      <c r="F21" s="153">
        <f t="shared" si="0"/>
        <v>72</v>
      </c>
      <c r="G21" s="152">
        <v>16</v>
      </c>
      <c r="H21" s="105">
        <v>284</v>
      </c>
      <c r="I21" s="110">
        <v>12</v>
      </c>
      <c r="K21" s="101" t="s">
        <v>110</v>
      </c>
      <c r="L21" s="64" t="s">
        <v>144</v>
      </c>
      <c r="M21" s="62" t="s">
        <v>146</v>
      </c>
      <c r="N21" s="153">
        <v>240</v>
      </c>
      <c r="O21" s="153">
        <f t="shared" si="1"/>
        <v>110</v>
      </c>
      <c r="P21" s="152">
        <v>7</v>
      </c>
      <c r="Q21" s="105">
        <v>350</v>
      </c>
      <c r="R21" s="116">
        <v>15</v>
      </c>
    </row>
    <row r="22" spans="2:18" ht="21" x14ac:dyDescent="0.35">
      <c r="B22" s="101" t="s">
        <v>111</v>
      </c>
      <c r="C22" s="64" t="s">
        <v>192</v>
      </c>
      <c r="D22" s="62" t="s">
        <v>194</v>
      </c>
      <c r="E22" s="154">
        <v>196</v>
      </c>
      <c r="F22" s="154">
        <f t="shared" si="0"/>
        <v>87</v>
      </c>
      <c r="G22" s="155">
        <v>14</v>
      </c>
      <c r="H22" s="105">
        <v>283</v>
      </c>
      <c r="I22" s="111">
        <v>12</v>
      </c>
      <c r="K22" s="101" t="s">
        <v>111</v>
      </c>
      <c r="L22" s="64" t="s">
        <v>181</v>
      </c>
      <c r="M22" s="62" t="s">
        <v>66</v>
      </c>
      <c r="N22" s="258">
        <v>241</v>
      </c>
      <c r="O22" s="258">
        <f t="shared" si="1"/>
        <v>108</v>
      </c>
      <c r="P22" s="155">
        <v>8</v>
      </c>
      <c r="Q22" s="107">
        <v>349</v>
      </c>
      <c r="R22" s="116">
        <v>15</v>
      </c>
    </row>
    <row r="23" spans="2:18" ht="21" x14ac:dyDescent="0.35">
      <c r="B23" s="101" t="s">
        <v>112</v>
      </c>
      <c r="C23" s="64" t="s">
        <v>164</v>
      </c>
      <c r="D23" s="62" t="s">
        <v>68</v>
      </c>
      <c r="E23" s="153">
        <v>217</v>
      </c>
      <c r="F23" s="153">
        <f t="shared" si="0"/>
        <v>58</v>
      </c>
      <c r="G23" s="152">
        <v>15</v>
      </c>
      <c r="H23" s="105">
        <v>275</v>
      </c>
      <c r="I23" s="110">
        <v>12</v>
      </c>
      <c r="K23" s="101" t="s">
        <v>112</v>
      </c>
      <c r="L23" s="64" t="s">
        <v>296</v>
      </c>
      <c r="M23" s="62" t="s">
        <v>230</v>
      </c>
      <c r="N23" s="153">
        <v>260</v>
      </c>
      <c r="O23" s="153">
        <f t="shared" si="1"/>
        <v>85</v>
      </c>
      <c r="P23" s="152">
        <v>11</v>
      </c>
      <c r="Q23" s="105">
        <v>345</v>
      </c>
      <c r="R23" s="116">
        <v>15</v>
      </c>
    </row>
    <row r="24" spans="2:18" ht="21" x14ac:dyDescent="0.35">
      <c r="B24" s="101" t="s">
        <v>113</v>
      </c>
      <c r="C24" s="64" t="s">
        <v>219</v>
      </c>
      <c r="D24" s="62" t="s">
        <v>66</v>
      </c>
      <c r="E24" s="258">
        <v>180</v>
      </c>
      <c r="F24" s="258">
        <f t="shared" si="0"/>
        <v>93</v>
      </c>
      <c r="G24" s="155">
        <v>18</v>
      </c>
      <c r="H24" s="107">
        <v>273</v>
      </c>
      <c r="I24" s="111">
        <v>12</v>
      </c>
      <c r="K24" s="101" t="s">
        <v>113</v>
      </c>
      <c r="L24" s="200" t="s">
        <v>193</v>
      </c>
      <c r="M24" s="62" t="s">
        <v>195</v>
      </c>
      <c r="N24" s="153">
        <v>221</v>
      </c>
      <c r="O24" s="153">
        <f t="shared" si="1"/>
        <v>123</v>
      </c>
      <c r="P24" s="152">
        <v>5</v>
      </c>
      <c r="Q24" s="105">
        <v>344</v>
      </c>
      <c r="R24" s="116">
        <v>15</v>
      </c>
    </row>
    <row r="25" spans="2:18" ht="21" x14ac:dyDescent="0.35">
      <c r="B25" s="101" t="s">
        <v>114</v>
      </c>
      <c r="C25" s="64" t="s">
        <v>229</v>
      </c>
      <c r="D25" s="62" t="s">
        <v>167</v>
      </c>
      <c r="E25" s="153">
        <v>209</v>
      </c>
      <c r="F25" s="153">
        <f t="shared" si="0"/>
        <v>60</v>
      </c>
      <c r="G25" s="152">
        <v>14</v>
      </c>
      <c r="H25" s="105">
        <v>269</v>
      </c>
      <c r="I25" s="110">
        <v>12</v>
      </c>
      <c r="K25" s="101" t="s">
        <v>114</v>
      </c>
      <c r="L25" s="64" t="s">
        <v>232</v>
      </c>
      <c r="M25" s="62" t="s">
        <v>234</v>
      </c>
      <c r="N25" s="258">
        <v>243</v>
      </c>
      <c r="O25" s="258">
        <f t="shared" si="1"/>
        <v>100</v>
      </c>
      <c r="P25" s="155">
        <v>6</v>
      </c>
      <c r="Q25" s="105">
        <v>343</v>
      </c>
      <c r="R25" s="116">
        <v>15</v>
      </c>
    </row>
    <row r="26" spans="2:18" ht="21" x14ac:dyDescent="0.35">
      <c r="B26" s="101" t="s">
        <v>115</v>
      </c>
      <c r="C26" s="64" t="s">
        <v>185</v>
      </c>
      <c r="D26" s="62" t="s">
        <v>68</v>
      </c>
      <c r="E26" s="153">
        <v>198</v>
      </c>
      <c r="F26" s="153">
        <f t="shared" si="0"/>
        <v>66</v>
      </c>
      <c r="G26" s="152">
        <v>13</v>
      </c>
      <c r="H26" s="105">
        <v>264</v>
      </c>
      <c r="I26" s="111">
        <v>12</v>
      </c>
      <c r="K26" s="101" t="s">
        <v>115</v>
      </c>
      <c r="L26" s="64" t="s">
        <v>224</v>
      </c>
      <c r="M26" s="175" t="s">
        <v>67</v>
      </c>
      <c r="N26" s="153">
        <v>226</v>
      </c>
      <c r="O26" s="153">
        <f t="shared" si="1"/>
        <v>114</v>
      </c>
      <c r="P26" s="152">
        <v>8</v>
      </c>
      <c r="Q26" s="105">
        <v>340</v>
      </c>
      <c r="R26" s="116">
        <v>15</v>
      </c>
    </row>
    <row r="27" spans="2:18" ht="21" x14ac:dyDescent="0.35">
      <c r="B27" s="101" t="s">
        <v>116</v>
      </c>
      <c r="C27" s="64" t="s">
        <v>225</v>
      </c>
      <c r="D27" s="62" t="s">
        <v>230</v>
      </c>
      <c r="E27" s="258">
        <v>182</v>
      </c>
      <c r="F27" s="258">
        <f t="shared" si="0"/>
        <v>81</v>
      </c>
      <c r="G27" s="155">
        <v>19</v>
      </c>
      <c r="H27" s="105">
        <v>263</v>
      </c>
      <c r="I27" s="111">
        <v>12</v>
      </c>
      <c r="K27" s="101" t="s">
        <v>116</v>
      </c>
      <c r="L27" s="64" t="s">
        <v>244</v>
      </c>
      <c r="M27" s="175" t="s">
        <v>240</v>
      </c>
      <c r="N27" s="258">
        <v>218</v>
      </c>
      <c r="O27" s="258">
        <f t="shared" si="1"/>
        <v>121</v>
      </c>
      <c r="P27" s="155">
        <v>6</v>
      </c>
      <c r="Q27" s="107">
        <v>339</v>
      </c>
      <c r="R27" s="116">
        <v>15</v>
      </c>
    </row>
    <row r="28" spans="2:18" ht="21" x14ac:dyDescent="0.35">
      <c r="B28" s="101" t="s">
        <v>117</v>
      </c>
      <c r="C28" s="64" t="str">
        <f>IF(rozpis!C3=0,"",rozpis!C3)</f>
        <v>Gregorová Ema</v>
      </c>
      <c r="D28" s="62" t="s">
        <v>151</v>
      </c>
      <c r="E28" s="153">
        <v>202</v>
      </c>
      <c r="F28" s="153">
        <f t="shared" si="0"/>
        <v>59</v>
      </c>
      <c r="G28" s="152">
        <v>18</v>
      </c>
      <c r="H28" s="105">
        <v>261</v>
      </c>
      <c r="I28" s="111">
        <v>12</v>
      </c>
      <c r="K28" s="101" t="s">
        <v>117</v>
      </c>
      <c r="L28" s="178" t="s">
        <v>170</v>
      </c>
      <c r="M28" s="175" t="s">
        <v>151</v>
      </c>
      <c r="N28" s="153">
        <v>247</v>
      </c>
      <c r="O28" s="153">
        <f t="shared" si="1"/>
        <v>90</v>
      </c>
      <c r="P28" s="152">
        <v>12</v>
      </c>
      <c r="Q28" s="105">
        <v>337</v>
      </c>
      <c r="R28" s="116">
        <v>15</v>
      </c>
    </row>
    <row r="29" spans="2:18" ht="21" x14ac:dyDescent="0.35">
      <c r="B29" s="101" t="s">
        <v>118</v>
      </c>
      <c r="C29" s="64" t="s">
        <v>245</v>
      </c>
      <c r="D29" s="62" t="s">
        <v>240</v>
      </c>
      <c r="E29" s="258">
        <v>164</v>
      </c>
      <c r="F29" s="258">
        <f t="shared" si="0"/>
        <v>86</v>
      </c>
      <c r="G29" s="155">
        <v>21</v>
      </c>
      <c r="H29" s="107">
        <v>250</v>
      </c>
      <c r="I29" s="111">
        <v>12</v>
      </c>
      <c r="K29" s="199" t="s">
        <v>118</v>
      </c>
      <c r="L29" s="200" t="s">
        <v>75</v>
      </c>
      <c r="M29" s="175" t="s">
        <v>252</v>
      </c>
      <c r="N29" s="104">
        <v>229</v>
      </c>
      <c r="O29" s="104">
        <f t="shared" si="1"/>
        <v>104</v>
      </c>
      <c r="P29" s="109">
        <v>8</v>
      </c>
      <c r="Q29" s="105">
        <v>333</v>
      </c>
      <c r="R29" s="117">
        <v>15</v>
      </c>
    </row>
    <row r="30" spans="2:18" ht="21" x14ac:dyDescent="0.35">
      <c r="B30" s="101" t="s">
        <v>119</v>
      </c>
      <c r="C30" s="64" t="s">
        <v>218</v>
      </c>
      <c r="D30" s="62" t="s">
        <v>151</v>
      </c>
      <c r="E30" s="153">
        <v>205</v>
      </c>
      <c r="F30" s="153">
        <f t="shared" si="0"/>
        <v>43</v>
      </c>
      <c r="G30" s="152">
        <v>25</v>
      </c>
      <c r="H30" s="105">
        <v>248</v>
      </c>
      <c r="I30" s="111">
        <v>12</v>
      </c>
      <c r="K30" s="101" t="s">
        <v>119</v>
      </c>
      <c r="L30" s="64" t="s">
        <v>70</v>
      </c>
      <c r="M30" s="62" t="s">
        <v>151</v>
      </c>
      <c r="N30" s="258">
        <v>235</v>
      </c>
      <c r="O30" s="258">
        <f t="shared" si="1"/>
        <v>94</v>
      </c>
      <c r="P30" s="155">
        <v>10</v>
      </c>
      <c r="Q30" s="105">
        <v>329</v>
      </c>
      <c r="R30" s="118">
        <v>15</v>
      </c>
    </row>
    <row r="31" spans="2:18" ht="21" x14ac:dyDescent="0.35">
      <c r="B31" s="101" t="s">
        <v>120</v>
      </c>
      <c r="C31" s="64" t="s">
        <v>213</v>
      </c>
      <c r="D31" s="62" t="s">
        <v>151</v>
      </c>
      <c r="E31" s="258">
        <v>176</v>
      </c>
      <c r="F31" s="258">
        <f t="shared" si="0"/>
        <v>71</v>
      </c>
      <c r="G31" s="155">
        <v>24</v>
      </c>
      <c r="H31" s="107">
        <v>247</v>
      </c>
      <c r="I31" s="111">
        <v>12</v>
      </c>
      <c r="K31" s="101" t="s">
        <v>120</v>
      </c>
      <c r="L31" s="64" t="s">
        <v>187</v>
      </c>
      <c r="M31" s="62" t="s">
        <v>68</v>
      </c>
      <c r="N31" s="153">
        <v>241</v>
      </c>
      <c r="O31" s="153">
        <f t="shared" si="1"/>
        <v>88</v>
      </c>
      <c r="P31" s="152">
        <v>12</v>
      </c>
      <c r="Q31" s="105">
        <v>329</v>
      </c>
      <c r="R31" s="116">
        <v>15</v>
      </c>
    </row>
    <row r="32" spans="2:18" ht="21" x14ac:dyDescent="0.35">
      <c r="B32" s="101" t="s">
        <v>126</v>
      </c>
      <c r="C32" s="178" t="s">
        <v>227</v>
      </c>
      <c r="D32" s="62" t="s">
        <v>67</v>
      </c>
      <c r="E32" s="153">
        <v>192</v>
      </c>
      <c r="F32" s="153">
        <f t="shared" si="0"/>
        <v>55</v>
      </c>
      <c r="G32" s="152">
        <v>25</v>
      </c>
      <c r="H32" s="105">
        <v>247</v>
      </c>
      <c r="I32" s="111">
        <v>12</v>
      </c>
      <c r="K32" s="101" t="s">
        <v>126</v>
      </c>
      <c r="L32" s="64" t="s">
        <v>217</v>
      </c>
      <c r="M32" s="62" t="s">
        <v>66</v>
      </c>
      <c r="N32" s="258">
        <v>224</v>
      </c>
      <c r="O32" s="258">
        <f t="shared" si="1"/>
        <v>104</v>
      </c>
      <c r="P32" s="155">
        <v>6</v>
      </c>
      <c r="Q32" s="107">
        <v>328</v>
      </c>
      <c r="R32" s="116">
        <v>15</v>
      </c>
    </row>
    <row r="33" spans="2:18" ht="21" x14ac:dyDescent="0.35">
      <c r="B33" s="199" t="s">
        <v>127</v>
      </c>
      <c r="C33" s="200" t="s">
        <v>220</v>
      </c>
      <c r="D33" s="175" t="s">
        <v>66</v>
      </c>
      <c r="E33" s="153">
        <v>178</v>
      </c>
      <c r="F33" s="153">
        <f t="shared" si="0"/>
        <v>65</v>
      </c>
      <c r="G33" s="152">
        <v>18</v>
      </c>
      <c r="H33" s="105">
        <v>243</v>
      </c>
      <c r="I33" s="111">
        <v>12</v>
      </c>
      <c r="K33" s="101" t="s">
        <v>127</v>
      </c>
      <c r="L33" s="64" t="s">
        <v>248</v>
      </c>
      <c r="M33" s="175" t="s">
        <v>68</v>
      </c>
      <c r="N33" s="153">
        <v>236</v>
      </c>
      <c r="O33" s="153">
        <f t="shared" si="1"/>
        <v>92</v>
      </c>
      <c r="P33" s="152">
        <v>8</v>
      </c>
      <c r="Q33" s="105">
        <v>328</v>
      </c>
      <c r="R33" s="116">
        <v>15</v>
      </c>
    </row>
    <row r="34" spans="2:18" ht="21" x14ac:dyDescent="0.35">
      <c r="B34" s="199" t="s">
        <v>128</v>
      </c>
      <c r="C34" s="200" t="s">
        <v>214</v>
      </c>
      <c r="D34" s="175" t="s">
        <v>151</v>
      </c>
      <c r="E34" s="153">
        <v>176</v>
      </c>
      <c r="F34" s="153">
        <f t="shared" si="0"/>
        <v>57</v>
      </c>
      <c r="G34" s="152">
        <v>25</v>
      </c>
      <c r="H34" s="105">
        <v>233</v>
      </c>
      <c r="I34" s="111">
        <v>12</v>
      </c>
      <c r="K34" s="199" t="s">
        <v>128</v>
      </c>
      <c r="L34" s="64" t="s">
        <v>173</v>
      </c>
      <c r="M34" s="175" t="s">
        <v>151</v>
      </c>
      <c r="N34" s="153">
        <v>205</v>
      </c>
      <c r="O34" s="153">
        <f t="shared" si="1"/>
        <v>117</v>
      </c>
      <c r="P34" s="152">
        <v>5</v>
      </c>
      <c r="Q34" s="105">
        <v>322</v>
      </c>
      <c r="R34" s="116">
        <v>15</v>
      </c>
    </row>
    <row r="35" spans="2:18" ht="21" x14ac:dyDescent="0.35">
      <c r="B35" s="101" t="s">
        <v>129</v>
      </c>
      <c r="C35" s="64" t="s">
        <v>228</v>
      </c>
      <c r="D35" s="62" t="s">
        <v>67</v>
      </c>
      <c r="E35" s="153">
        <v>172</v>
      </c>
      <c r="F35" s="153">
        <f t="shared" si="0"/>
        <v>54</v>
      </c>
      <c r="G35" s="152">
        <v>30</v>
      </c>
      <c r="H35" s="105">
        <v>226</v>
      </c>
      <c r="I35" s="111">
        <v>12</v>
      </c>
      <c r="K35" s="101" t="s">
        <v>129</v>
      </c>
      <c r="L35" s="64" t="s">
        <v>177</v>
      </c>
      <c r="M35" s="175" t="s">
        <v>66</v>
      </c>
      <c r="N35" s="258">
        <v>229</v>
      </c>
      <c r="O35" s="258">
        <f t="shared" si="1"/>
        <v>93</v>
      </c>
      <c r="P35" s="155">
        <v>11</v>
      </c>
      <c r="Q35" s="105">
        <v>322</v>
      </c>
      <c r="R35" s="116">
        <v>15</v>
      </c>
    </row>
    <row r="36" spans="2:18" ht="21" x14ac:dyDescent="0.35">
      <c r="B36" s="101" t="s">
        <v>131</v>
      </c>
      <c r="C36" s="64" t="s">
        <v>235</v>
      </c>
      <c r="D36" s="62" t="s">
        <v>240</v>
      </c>
      <c r="E36" s="153">
        <v>168</v>
      </c>
      <c r="F36" s="153">
        <f t="shared" si="0"/>
        <v>44</v>
      </c>
      <c r="G36" s="152">
        <v>28</v>
      </c>
      <c r="H36" s="105">
        <v>212</v>
      </c>
      <c r="I36" s="111">
        <v>12</v>
      </c>
      <c r="K36" s="101" t="s">
        <v>131</v>
      </c>
      <c r="L36" s="64" t="s">
        <v>297</v>
      </c>
      <c r="M36" s="62" t="s">
        <v>295</v>
      </c>
      <c r="N36" s="153">
        <v>231</v>
      </c>
      <c r="O36" s="153">
        <f t="shared" si="1"/>
        <v>86</v>
      </c>
      <c r="P36" s="152">
        <v>11</v>
      </c>
      <c r="Q36" s="105">
        <v>317</v>
      </c>
      <c r="R36" s="116">
        <v>15</v>
      </c>
    </row>
    <row r="37" spans="2:18" ht="21" x14ac:dyDescent="0.35">
      <c r="B37" s="101" t="s">
        <v>132</v>
      </c>
      <c r="C37" s="64" t="s">
        <v>238</v>
      </c>
      <c r="D37" s="62" t="s">
        <v>234</v>
      </c>
      <c r="E37" s="153">
        <v>154</v>
      </c>
      <c r="F37" s="153">
        <f t="shared" si="0"/>
        <v>53</v>
      </c>
      <c r="G37" s="152">
        <v>25</v>
      </c>
      <c r="H37" s="105">
        <v>207</v>
      </c>
      <c r="I37" s="111">
        <v>12</v>
      </c>
      <c r="K37" s="101" t="s">
        <v>132</v>
      </c>
      <c r="L37" s="64" t="s">
        <v>249</v>
      </c>
      <c r="M37" s="62" t="s">
        <v>184</v>
      </c>
      <c r="N37" s="258">
        <v>234</v>
      </c>
      <c r="O37" s="258">
        <f t="shared" si="1"/>
        <v>83</v>
      </c>
      <c r="P37" s="155">
        <v>10</v>
      </c>
      <c r="Q37" s="107">
        <v>317</v>
      </c>
      <c r="R37" s="116">
        <v>15</v>
      </c>
    </row>
    <row r="38" spans="2:18" ht="21" x14ac:dyDescent="0.35">
      <c r="B38" s="101" t="s">
        <v>133</v>
      </c>
      <c r="C38" s="64" t="s">
        <v>236</v>
      </c>
      <c r="D38" s="62" t="s">
        <v>240</v>
      </c>
      <c r="E38" s="153">
        <v>125</v>
      </c>
      <c r="F38" s="153">
        <f t="shared" si="0"/>
        <v>60</v>
      </c>
      <c r="G38" s="152">
        <v>26</v>
      </c>
      <c r="H38" s="105">
        <v>185</v>
      </c>
      <c r="I38" s="111">
        <v>12</v>
      </c>
      <c r="K38" s="101" t="s">
        <v>133</v>
      </c>
      <c r="L38" s="64" t="s">
        <v>148</v>
      </c>
      <c r="M38" s="62" t="s">
        <v>182</v>
      </c>
      <c r="N38" s="153">
        <v>230</v>
      </c>
      <c r="O38" s="153">
        <f t="shared" si="1"/>
        <v>86</v>
      </c>
      <c r="P38" s="152">
        <v>15</v>
      </c>
      <c r="Q38" s="105">
        <v>316</v>
      </c>
      <c r="R38" s="116">
        <v>15</v>
      </c>
    </row>
    <row r="39" spans="2:18" ht="21" x14ac:dyDescent="0.35">
      <c r="B39" s="101" t="s">
        <v>134</v>
      </c>
      <c r="C39" s="64"/>
      <c r="D39" s="62"/>
      <c r="E39" s="153"/>
      <c r="F39" s="153">
        <f t="shared" si="0"/>
        <v>0</v>
      </c>
      <c r="G39" s="152"/>
      <c r="H39" s="105"/>
      <c r="I39" s="111">
        <v>12</v>
      </c>
      <c r="K39" s="199" t="s">
        <v>134</v>
      </c>
      <c r="L39" s="200" t="s">
        <v>178</v>
      </c>
      <c r="M39" s="62" t="s">
        <v>66</v>
      </c>
      <c r="N39" s="153">
        <v>223</v>
      </c>
      <c r="O39" s="153">
        <f t="shared" si="1"/>
        <v>92</v>
      </c>
      <c r="P39" s="152">
        <v>11</v>
      </c>
      <c r="Q39" s="105">
        <v>315</v>
      </c>
      <c r="R39" s="116">
        <v>15</v>
      </c>
    </row>
    <row r="40" spans="2:18" ht="21" x14ac:dyDescent="0.35">
      <c r="B40" s="101" t="s">
        <v>135</v>
      </c>
      <c r="C40" s="64"/>
      <c r="D40" s="62"/>
      <c r="E40" s="104"/>
      <c r="F40" s="104">
        <f t="shared" si="0"/>
        <v>0</v>
      </c>
      <c r="G40" s="109"/>
      <c r="H40" s="105"/>
      <c r="I40" s="111">
        <v>12</v>
      </c>
      <c r="K40" s="199" t="s">
        <v>135</v>
      </c>
      <c r="L40" s="262" t="s">
        <v>242</v>
      </c>
      <c r="M40" s="62" t="s">
        <v>234</v>
      </c>
      <c r="N40" s="153">
        <v>220</v>
      </c>
      <c r="O40" s="153">
        <f t="shared" si="1"/>
        <v>87</v>
      </c>
      <c r="P40" s="152">
        <v>11</v>
      </c>
      <c r="Q40" s="105">
        <v>307</v>
      </c>
      <c r="R40" s="116">
        <v>15</v>
      </c>
    </row>
    <row r="41" spans="2:18" ht="21" x14ac:dyDescent="0.35">
      <c r="B41" s="101" t="s">
        <v>136</v>
      </c>
      <c r="C41" s="102"/>
      <c r="D41" s="193"/>
      <c r="E41" s="153"/>
      <c r="F41" s="153">
        <f t="shared" ref="F41:F45" si="2">H41-E41</f>
        <v>0</v>
      </c>
      <c r="G41" s="152"/>
      <c r="H41" s="105"/>
      <c r="I41" s="111">
        <v>12</v>
      </c>
      <c r="K41" s="101" t="s">
        <v>136</v>
      </c>
      <c r="L41" s="64" t="s">
        <v>78</v>
      </c>
      <c r="M41" s="62" t="s">
        <v>184</v>
      </c>
      <c r="N41" s="153">
        <v>220</v>
      </c>
      <c r="O41" s="153">
        <f t="shared" si="1"/>
        <v>87</v>
      </c>
      <c r="P41" s="152">
        <v>9</v>
      </c>
      <c r="Q41" s="105">
        <v>307</v>
      </c>
      <c r="R41" s="116">
        <v>15</v>
      </c>
    </row>
    <row r="42" spans="2:18" ht="21" x14ac:dyDescent="0.35">
      <c r="B42" s="101" t="s">
        <v>137</v>
      </c>
      <c r="C42" s="102"/>
      <c r="D42" s="193"/>
      <c r="E42" s="153"/>
      <c r="F42" s="153">
        <f t="shared" si="2"/>
        <v>0</v>
      </c>
      <c r="G42" s="152"/>
      <c r="H42" s="105"/>
      <c r="I42" s="111">
        <v>12</v>
      </c>
      <c r="K42" s="101" t="s">
        <v>137</v>
      </c>
      <c r="L42" s="64" t="s">
        <v>250</v>
      </c>
      <c r="M42" s="62" t="s">
        <v>251</v>
      </c>
      <c r="N42" s="153">
        <v>210</v>
      </c>
      <c r="O42" s="153">
        <f t="shared" si="1"/>
        <v>93</v>
      </c>
      <c r="P42" s="152">
        <v>8</v>
      </c>
      <c r="Q42" s="105">
        <v>303</v>
      </c>
      <c r="R42" s="116">
        <v>15</v>
      </c>
    </row>
    <row r="43" spans="2:18" ht="21" x14ac:dyDescent="0.35">
      <c r="B43" s="101" t="s">
        <v>138</v>
      </c>
      <c r="C43" s="102"/>
      <c r="D43" s="193"/>
      <c r="E43" s="153"/>
      <c r="F43" s="153">
        <f t="shared" si="2"/>
        <v>0</v>
      </c>
      <c r="G43" s="152"/>
      <c r="H43" s="105"/>
      <c r="I43" s="111">
        <v>12</v>
      </c>
      <c r="K43" s="101" t="s">
        <v>138</v>
      </c>
      <c r="L43" s="64" t="s">
        <v>233</v>
      </c>
      <c r="M43" s="62" t="s">
        <v>234</v>
      </c>
      <c r="N43" s="153">
        <v>212</v>
      </c>
      <c r="O43" s="153">
        <f t="shared" si="1"/>
        <v>67</v>
      </c>
      <c r="P43" s="152">
        <v>14</v>
      </c>
      <c r="Q43" s="105">
        <v>279</v>
      </c>
      <c r="R43" s="116">
        <v>15</v>
      </c>
    </row>
    <row r="44" spans="2:18" ht="21" x14ac:dyDescent="0.35">
      <c r="B44" s="194" t="s">
        <v>139</v>
      </c>
      <c r="C44" s="166"/>
      <c r="D44" s="193"/>
      <c r="E44" s="195"/>
      <c r="F44" s="195">
        <f t="shared" si="2"/>
        <v>0</v>
      </c>
      <c r="G44" s="196"/>
      <c r="H44" s="197"/>
      <c r="I44" s="111">
        <v>12</v>
      </c>
      <c r="K44" s="101" t="s">
        <v>139</v>
      </c>
      <c r="L44" s="64" t="s">
        <v>190</v>
      </c>
      <c r="M44" s="62" t="s">
        <v>68</v>
      </c>
      <c r="N44" s="153">
        <v>196</v>
      </c>
      <c r="O44" s="153">
        <f t="shared" si="1"/>
        <v>56</v>
      </c>
      <c r="P44" s="152">
        <v>21</v>
      </c>
      <c r="Q44" s="105">
        <v>252</v>
      </c>
      <c r="R44" s="116">
        <v>15</v>
      </c>
    </row>
    <row r="45" spans="2:18" ht="21.75" thickBot="1" x14ac:dyDescent="0.4">
      <c r="B45" s="146" t="s">
        <v>140</v>
      </c>
      <c r="C45" s="147"/>
      <c r="D45" s="198"/>
      <c r="E45" s="148"/>
      <c r="F45" s="148">
        <f t="shared" si="2"/>
        <v>0</v>
      </c>
      <c r="G45" s="149"/>
      <c r="H45" s="150"/>
      <c r="I45" s="151">
        <v>12</v>
      </c>
      <c r="K45" s="119" t="s">
        <v>140</v>
      </c>
      <c r="L45" s="64" t="s">
        <v>243</v>
      </c>
      <c r="M45" s="62" t="s">
        <v>234</v>
      </c>
      <c r="N45" s="210">
        <v>187</v>
      </c>
      <c r="O45" s="210">
        <f t="shared" si="1"/>
        <v>54</v>
      </c>
      <c r="P45" s="211">
        <v>24</v>
      </c>
      <c r="Q45" s="201">
        <v>241</v>
      </c>
      <c r="R45" s="118">
        <v>15</v>
      </c>
    </row>
    <row r="46" spans="2:18" ht="21" x14ac:dyDescent="0.35">
      <c r="B46" s="83"/>
      <c r="C46" s="83"/>
      <c r="D46" s="112"/>
      <c r="E46" s="83"/>
      <c r="F46" s="83"/>
      <c r="G46" s="83"/>
      <c r="H46" s="83"/>
      <c r="I46" s="83"/>
      <c r="K46" s="119" t="s">
        <v>163</v>
      </c>
      <c r="L46" s="64"/>
      <c r="M46" s="175"/>
      <c r="N46" s="258"/>
      <c r="O46" s="258">
        <f t="shared" si="1"/>
        <v>0</v>
      </c>
      <c r="P46" s="155"/>
      <c r="Q46" s="201"/>
      <c r="R46" s="116">
        <v>15</v>
      </c>
    </row>
    <row r="47" spans="2:18" ht="21" x14ac:dyDescent="0.35">
      <c r="K47" s="101" t="s">
        <v>162</v>
      </c>
      <c r="L47" s="64"/>
      <c r="M47" s="175"/>
      <c r="N47" s="153"/>
      <c r="O47" s="153">
        <f t="shared" si="1"/>
        <v>0</v>
      </c>
      <c r="P47" s="152"/>
      <c r="Q47" s="105"/>
      <c r="R47" s="116">
        <v>15</v>
      </c>
    </row>
    <row r="48" spans="2:18" ht="21" x14ac:dyDescent="0.35">
      <c r="K48" s="101" t="s">
        <v>161</v>
      </c>
      <c r="L48" s="64"/>
      <c r="M48" s="62"/>
      <c r="N48" s="154"/>
      <c r="O48" s="154">
        <f t="shared" ref="O48:O49" si="3">Q48-N48</f>
        <v>0</v>
      </c>
      <c r="P48" s="155"/>
      <c r="Q48" s="107"/>
      <c r="R48" s="116">
        <v>15</v>
      </c>
    </row>
    <row r="49" spans="2:18" ht="21" x14ac:dyDescent="0.35">
      <c r="K49" s="101" t="s">
        <v>160</v>
      </c>
      <c r="L49" s="64"/>
      <c r="M49" s="62"/>
      <c r="N49" s="153"/>
      <c r="O49" s="153">
        <f t="shared" si="3"/>
        <v>0</v>
      </c>
      <c r="P49" s="152"/>
      <c r="Q49" s="105"/>
      <c r="R49" s="116">
        <v>15</v>
      </c>
    </row>
    <row r="50" spans="2:18" ht="21" x14ac:dyDescent="0.35">
      <c r="K50" s="199" t="s">
        <v>159</v>
      </c>
      <c r="L50" s="200"/>
      <c r="M50" s="62"/>
      <c r="N50" s="153"/>
      <c r="O50" s="153"/>
      <c r="P50" s="152"/>
      <c r="Q50" s="105"/>
      <c r="R50" s="116">
        <v>15</v>
      </c>
    </row>
    <row r="51" spans="2:18" ht="21" x14ac:dyDescent="0.35">
      <c r="K51" s="199" t="s">
        <v>158</v>
      </c>
      <c r="L51" s="200"/>
      <c r="M51" s="62"/>
      <c r="N51" s="153"/>
      <c r="O51" s="153"/>
      <c r="P51" s="152"/>
      <c r="Q51" s="105"/>
      <c r="R51" s="116">
        <v>15</v>
      </c>
    </row>
    <row r="52" spans="2:18" ht="36" x14ac:dyDescent="0.55000000000000004">
      <c r="B52" s="298"/>
      <c r="C52" s="298"/>
      <c r="D52" s="298"/>
      <c r="E52" s="298"/>
      <c r="F52" s="298"/>
      <c r="G52" s="298"/>
      <c r="H52" s="298"/>
      <c r="I52" s="298"/>
      <c r="K52" s="101" t="s">
        <v>157</v>
      </c>
      <c r="L52" s="64"/>
      <c r="M52" s="62"/>
      <c r="N52" s="153"/>
      <c r="O52" s="153"/>
      <c r="P52" s="152"/>
      <c r="Q52" s="105"/>
      <c r="R52" s="116">
        <v>15</v>
      </c>
    </row>
    <row r="53" spans="2:18" ht="28.5" x14ac:dyDescent="0.45">
      <c r="B53" s="295"/>
      <c r="C53" s="295"/>
      <c r="D53" s="295"/>
      <c r="E53" s="295"/>
      <c r="F53" s="295"/>
      <c r="G53" s="295"/>
      <c r="H53" s="295"/>
      <c r="I53" s="84"/>
      <c r="K53" s="101" t="s">
        <v>156</v>
      </c>
      <c r="L53" s="64"/>
      <c r="M53" s="62"/>
      <c r="N53" s="153"/>
      <c r="O53" s="153"/>
      <c r="P53" s="152"/>
      <c r="Q53" s="105"/>
      <c r="R53" s="116">
        <v>15</v>
      </c>
    </row>
    <row r="54" spans="2:18" ht="23.25" x14ac:dyDescent="0.35">
      <c r="B54" s="296"/>
      <c r="C54" s="296"/>
      <c r="D54" s="85"/>
      <c r="E54" s="297"/>
      <c r="F54" s="297"/>
      <c r="G54" s="297"/>
      <c r="H54" s="297"/>
      <c r="I54" s="84"/>
      <c r="K54" s="101" t="s">
        <v>155</v>
      </c>
      <c r="L54" s="64"/>
      <c r="M54" s="62"/>
      <c r="N54" s="153"/>
      <c r="O54" s="153"/>
      <c r="P54" s="152"/>
      <c r="Q54" s="105"/>
      <c r="R54" s="116">
        <v>15</v>
      </c>
    </row>
    <row r="55" spans="2:18" ht="21" x14ac:dyDescent="0.35">
      <c r="K55" s="194" t="s">
        <v>154</v>
      </c>
      <c r="L55" s="178"/>
      <c r="M55" s="202"/>
      <c r="N55" s="191"/>
      <c r="O55" s="191"/>
      <c r="P55" s="203"/>
      <c r="Q55" s="197"/>
      <c r="R55" s="116">
        <v>15</v>
      </c>
    </row>
    <row r="56" spans="2:18" ht="21.75" thickBot="1" x14ac:dyDescent="0.4">
      <c r="K56" s="204" t="s">
        <v>168</v>
      </c>
      <c r="L56" s="205"/>
      <c r="M56" s="172"/>
      <c r="N56" s="206"/>
      <c r="O56" s="206"/>
      <c r="P56" s="207"/>
      <c r="Q56" s="208"/>
      <c r="R56" s="120">
        <v>15</v>
      </c>
    </row>
  </sheetData>
  <sortState ref="L6:Q47">
    <sortCondition descending="1" ref="Q6:Q47"/>
    <sortCondition descending="1" ref="O6:O47"/>
  </sortState>
  <mergeCells count="12">
    <mergeCell ref="K1:R1"/>
    <mergeCell ref="K2:Q2"/>
    <mergeCell ref="K3:L3"/>
    <mergeCell ref="N3:Q3"/>
    <mergeCell ref="B52:I52"/>
    <mergeCell ref="B53:H53"/>
    <mergeCell ref="B54:C54"/>
    <mergeCell ref="E54:H54"/>
    <mergeCell ref="B1:I1"/>
    <mergeCell ref="B2:H2"/>
    <mergeCell ref="B3:C3"/>
    <mergeCell ref="E3:H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8" fitToWidth="2" fitToHeight="2" orientation="portrait" r:id="rId1"/>
  <colBreaks count="1" manualBreakCount="1">
    <brk id="9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>
      <selection activeCell="P57" sqref="P57"/>
    </sheetView>
  </sheetViews>
  <sheetFormatPr defaultRowHeight="15" x14ac:dyDescent="0.25"/>
  <cols>
    <col min="1" max="1" width="4" customWidth="1"/>
    <col min="2" max="2" width="6.42578125" customWidth="1"/>
    <col min="3" max="3" width="25.42578125" customWidth="1"/>
    <col min="4" max="4" width="21.5703125" customWidth="1"/>
    <col min="5" max="5" width="7.85546875" customWidth="1"/>
    <col min="6" max="6" width="8" customWidth="1"/>
    <col min="7" max="8" width="8.42578125" customWidth="1"/>
    <col min="9" max="10" width="7.42578125" hidden="1" customWidth="1"/>
    <col min="11" max="12" width="8.140625" customWidth="1"/>
    <col min="14" max="14" width="7.7109375" customWidth="1"/>
  </cols>
  <sheetData>
    <row r="1" spans="1:16" ht="15" customHeight="1" x14ac:dyDescent="0.25">
      <c r="B1" s="299" t="s">
        <v>268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6" ht="15" customHeight="1" x14ac:dyDescent="0.25"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83"/>
    </row>
    <row r="3" spans="1:16" ht="7.9" customHeight="1" thickBot="1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6" ht="14.45" customHeight="1" x14ac:dyDescent="0.25">
      <c r="A4" s="83"/>
      <c r="B4" s="83"/>
      <c r="C4" s="83"/>
      <c r="D4" s="83"/>
      <c r="E4" s="300" t="s">
        <v>121</v>
      </c>
      <c r="F4" s="300"/>
      <c r="G4" s="300" t="s">
        <v>90</v>
      </c>
      <c r="H4" s="300"/>
      <c r="I4" s="302" t="s">
        <v>122</v>
      </c>
      <c r="J4" s="303"/>
      <c r="K4" s="302" t="s">
        <v>122</v>
      </c>
      <c r="L4" s="306"/>
      <c r="M4" s="300" t="s">
        <v>264</v>
      </c>
      <c r="N4" s="300"/>
      <c r="O4" s="83"/>
      <c r="P4" s="83"/>
    </row>
    <row r="5" spans="1:16" ht="15" customHeight="1" thickBot="1" x14ac:dyDescent="0.3">
      <c r="A5" s="83"/>
      <c r="B5" s="83"/>
      <c r="C5" s="83"/>
      <c r="D5" s="83"/>
      <c r="E5" s="301"/>
      <c r="F5" s="301"/>
      <c r="G5" s="301"/>
      <c r="H5" s="301"/>
      <c r="I5" s="304"/>
      <c r="J5" s="305"/>
      <c r="K5" s="304"/>
      <c r="L5" s="307"/>
      <c r="M5" s="301"/>
      <c r="N5" s="301"/>
      <c r="O5" s="83"/>
      <c r="P5" s="83"/>
    </row>
    <row r="6" spans="1:16" ht="15.75" thickBot="1" x14ac:dyDescent="0.3">
      <c r="A6" s="83"/>
      <c r="B6" s="88" t="s">
        <v>91</v>
      </c>
      <c r="C6" s="89" t="s">
        <v>92</v>
      </c>
      <c r="D6" s="89" t="s">
        <v>93</v>
      </c>
      <c r="E6" s="121" t="s">
        <v>123</v>
      </c>
      <c r="F6" s="122" t="s">
        <v>124</v>
      </c>
      <c r="G6" s="123" t="s">
        <v>123</v>
      </c>
      <c r="H6" s="124" t="s">
        <v>124</v>
      </c>
      <c r="I6" s="121" t="s">
        <v>123</v>
      </c>
      <c r="J6" s="122" t="s">
        <v>124</v>
      </c>
      <c r="K6" s="92" t="s">
        <v>123</v>
      </c>
      <c r="L6" s="122" t="s">
        <v>124</v>
      </c>
      <c r="M6" s="123" t="s">
        <v>123</v>
      </c>
      <c r="N6" s="124" t="s">
        <v>124</v>
      </c>
      <c r="O6" s="113" t="s">
        <v>125</v>
      </c>
      <c r="P6" s="83"/>
    </row>
    <row r="7" spans="1:16" ht="21" x14ac:dyDescent="0.35">
      <c r="A7" s="83"/>
      <c r="B7" s="256" t="s">
        <v>46</v>
      </c>
      <c r="C7" s="179" t="s">
        <v>150</v>
      </c>
      <c r="D7" s="97" t="s">
        <v>267</v>
      </c>
      <c r="E7" s="126">
        <v>70</v>
      </c>
      <c r="F7" s="127">
        <v>20</v>
      </c>
      <c r="G7" s="128">
        <v>85</v>
      </c>
      <c r="H7" s="311">
        <v>29</v>
      </c>
      <c r="I7" s="185"/>
      <c r="J7" s="183"/>
      <c r="K7" s="126"/>
      <c r="L7" s="127"/>
      <c r="M7" s="128"/>
      <c r="N7" s="181"/>
      <c r="O7" s="129">
        <f>L7+K7+H7+G7+I7+J7+F7+E7</f>
        <v>204</v>
      </c>
      <c r="P7" s="83"/>
    </row>
    <row r="8" spans="1:16" ht="21" x14ac:dyDescent="0.35">
      <c r="A8" s="83"/>
      <c r="B8" s="257" t="s">
        <v>47</v>
      </c>
      <c r="C8" s="102" t="s">
        <v>191</v>
      </c>
      <c r="D8" s="103" t="s">
        <v>200</v>
      </c>
      <c r="E8" s="131">
        <v>15</v>
      </c>
      <c r="F8" s="132">
        <v>22</v>
      </c>
      <c r="G8" s="131">
        <v>100</v>
      </c>
      <c r="H8" s="132">
        <v>32</v>
      </c>
      <c r="I8" s="186"/>
      <c r="J8" s="182"/>
      <c r="K8" s="131"/>
      <c r="L8" s="132"/>
      <c r="M8" s="131"/>
      <c r="N8" s="182"/>
      <c r="O8" s="133">
        <f>L8+K8+H8+G8+I8+J8+F8+E8</f>
        <v>169</v>
      </c>
      <c r="P8" s="83"/>
    </row>
    <row r="9" spans="1:16" ht="21" x14ac:dyDescent="0.35">
      <c r="A9" s="83"/>
      <c r="B9" s="256" t="s">
        <v>48</v>
      </c>
      <c r="C9" s="166" t="s">
        <v>226</v>
      </c>
      <c r="D9" s="202" t="s">
        <v>258</v>
      </c>
      <c r="E9" s="126">
        <v>45</v>
      </c>
      <c r="F9" s="127">
        <v>27</v>
      </c>
      <c r="G9" s="126">
        <v>55</v>
      </c>
      <c r="H9" s="127">
        <v>28</v>
      </c>
      <c r="I9" s="185"/>
      <c r="J9" s="183"/>
      <c r="K9" s="126"/>
      <c r="L9" s="127"/>
      <c r="M9" s="126"/>
      <c r="N9" s="183"/>
      <c r="O9" s="129">
        <f>L9+K9+H9+G9+I9+J9+F9+E9</f>
        <v>155</v>
      </c>
      <c r="P9" s="83"/>
    </row>
    <row r="10" spans="1:16" ht="21" x14ac:dyDescent="0.35">
      <c r="A10" s="83"/>
      <c r="B10" s="255" t="s">
        <v>50</v>
      </c>
      <c r="C10" s="102" t="s">
        <v>149</v>
      </c>
      <c r="D10" s="103" t="s">
        <v>267</v>
      </c>
      <c r="E10" s="167">
        <v>25</v>
      </c>
      <c r="F10" s="168">
        <v>23</v>
      </c>
      <c r="G10" s="167">
        <v>70</v>
      </c>
      <c r="H10" s="168">
        <v>33</v>
      </c>
      <c r="I10" s="252"/>
      <c r="J10" s="251"/>
      <c r="K10" s="167"/>
      <c r="L10" s="168"/>
      <c r="M10" s="167"/>
      <c r="N10" s="251"/>
      <c r="O10" s="192">
        <f>L10+K10+H10+G10+I10+J10+F10+E10</f>
        <v>151</v>
      </c>
      <c r="P10" s="83"/>
    </row>
    <row r="11" spans="1:16" ht="21" x14ac:dyDescent="0.35">
      <c r="A11" s="83"/>
      <c r="B11" s="241" t="s">
        <v>99</v>
      </c>
      <c r="C11" s="102" t="s">
        <v>145</v>
      </c>
      <c r="D11" s="103" t="s">
        <v>199</v>
      </c>
      <c r="E11" s="131">
        <v>100</v>
      </c>
      <c r="F11" s="132">
        <v>25</v>
      </c>
      <c r="G11" s="131"/>
      <c r="H11" s="132">
        <v>19</v>
      </c>
      <c r="I11" s="186"/>
      <c r="J11" s="182"/>
      <c r="K11" s="131"/>
      <c r="L11" s="132"/>
      <c r="M11" s="131"/>
      <c r="N11" s="182"/>
      <c r="O11" s="133">
        <f>L11+K11+H11+G11+I11+J11+F11+E11</f>
        <v>144</v>
      </c>
      <c r="P11" s="83"/>
    </row>
    <row r="12" spans="1:16" ht="21" x14ac:dyDescent="0.35">
      <c r="A12" s="83"/>
      <c r="B12" s="242" t="s">
        <v>100</v>
      </c>
      <c r="C12" s="102" t="s">
        <v>183</v>
      </c>
      <c r="D12" s="103" t="s">
        <v>206</v>
      </c>
      <c r="E12" s="126">
        <v>85</v>
      </c>
      <c r="F12" s="127">
        <v>24</v>
      </c>
      <c r="G12" s="126"/>
      <c r="H12" s="127">
        <v>23</v>
      </c>
      <c r="I12" s="185"/>
      <c r="J12" s="183"/>
      <c r="K12" s="126"/>
      <c r="L12" s="127"/>
      <c r="M12" s="126"/>
      <c r="N12" s="183"/>
      <c r="O12" s="133">
        <f>L12+K12+H12+G12+I12+J12+F12+E12</f>
        <v>132</v>
      </c>
      <c r="P12" s="83"/>
    </row>
    <row r="13" spans="1:16" ht="21" x14ac:dyDescent="0.35">
      <c r="A13" s="83"/>
      <c r="B13" s="241" t="s">
        <v>101</v>
      </c>
      <c r="C13" s="102" t="s">
        <v>169</v>
      </c>
      <c r="D13" s="164" t="s">
        <v>90</v>
      </c>
      <c r="E13" s="131">
        <v>35</v>
      </c>
      <c r="F13" s="132">
        <v>26</v>
      </c>
      <c r="G13" s="131">
        <v>15</v>
      </c>
      <c r="H13" s="132">
        <v>26</v>
      </c>
      <c r="I13" s="186"/>
      <c r="J13" s="182"/>
      <c r="K13" s="131"/>
      <c r="L13" s="132"/>
      <c r="M13" s="131"/>
      <c r="N13" s="182"/>
      <c r="O13" s="133">
        <f>L13+K13+H13+G13+I13+J13+F13+E13</f>
        <v>102</v>
      </c>
      <c r="P13" s="83"/>
    </row>
    <row r="14" spans="1:16" ht="21" x14ac:dyDescent="0.35">
      <c r="A14" s="83"/>
      <c r="B14" s="235" t="s">
        <v>102</v>
      </c>
      <c r="C14" s="102" t="s">
        <v>221</v>
      </c>
      <c r="D14" s="164" t="s">
        <v>203</v>
      </c>
      <c r="E14" s="135">
        <v>55</v>
      </c>
      <c r="F14" s="136">
        <v>21</v>
      </c>
      <c r="G14" s="135"/>
      <c r="H14" s="136">
        <v>24</v>
      </c>
      <c r="I14" s="187"/>
      <c r="J14" s="184"/>
      <c r="K14" s="135"/>
      <c r="L14" s="136"/>
      <c r="M14" s="135"/>
      <c r="N14" s="184"/>
      <c r="O14" s="254">
        <f>L14+K14+H14+G14+I14+J14+F14+E14</f>
        <v>100</v>
      </c>
      <c r="P14" s="83"/>
    </row>
    <row r="15" spans="1:16" ht="21" x14ac:dyDescent="0.35">
      <c r="A15" s="83"/>
      <c r="B15" s="240" t="s">
        <v>103</v>
      </c>
      <c r="C15" s="180" t="s">
        <v>201</v>
      </c>
      <c r="D15" s="253" t="s">
        <v>202</v>
      </c>
      <c r="E15" s="237"/>
      <c r="F15" s="238">
        <v>11</v>
      </c>
      <c r="G15" s="237">
        <v>45</v>
      </c>
      <c r="H15" s="238">
        <v>31</v>
      </c>
      <c r="I15" s="239"/>
      <c r="J15" s="236"/>
      <c r="K15" s="237"/>
      <c r="L15" s="238"/>
      <c r="M15" s="237"/>
      <c r="N15" s="236"/>
      <c r="O15" s="209">
        <f>L15+K15+H15+G15+I15+J15+F15+E15</f>
        <v>87</v>
      </c>
      <c r="P15" s="83"/>
    </row>
    <row r="16" spans="1:16" ht="21" x14ac:dyDescent="0.35">
      <c r="A16" s="83"/>
      <c r="B16" s="242" t="s">
        <v>104</v>
      </c>
      <c r="C16" s="319" t="s">
        <v>175</v>
      </c>
      <c r="D16" s="164" t="s">
        <v>204</v>
      </c>
      <c r="E16" s="126"/>
      <c r="F16" s="127">
        <v>18</v>
      </c>
      <c r="G16" s="126">
        <v>25</v>
      </c>
      <c r="H16" s="127">
        <v>27</v>
      </c>
      <c r="I16" s="185"/>
      <c r="J16" s="183"/>
      <c r="K16" s="126"/>
      <c r="L16" s="127"/>
      <c r="M16" s="126"/>
      <c r="N16" s="183"/>
      <c r="O16" s="133">
        <f>L16+K16+H16+G16+I16+J16+F16+E16</f>
        <v>70</v>
      </c>
      <c r="P16" s="83"/>
    </row>
    <row r="17" spans="1:16" ht="21" x14ac:dyDescent="0.35">
      <c r="A17" s="83"/>
      <c r="B17" s="241" t="s">
        <v>105</v>
      </c>
      <c r="C17" s="320" t="s">
        <v>189</v>
      </c>
      <c r="D17" s="312" t="s">
        <v>198</v>
      </c>
      <c r="E17" s="131"/>
      <c r="F17" s="132"/>
      <c r="G17" s="131">
        <v>35</v>
      </c>
      <c r="H17" s="132">
        <v>30</v>
      </c>
      <c r="I17" s="186"/>
      <c r="J17" s="182"/>
      <c r="K17" s="131"/>
      <c r="L17" s="132"/>
      <c r="M17" s="131"/>
      <c r="N17" s="182"/>
      <c r="O17" s="133">
        <f>L17+K17+H17+G17+I17+J17+F17+E17</f>
        <v>65</v>
      </c>
      <c r="P17" s="83"/>
    </row>
    <row r="18" spans="1:16" ht="21" x14ac:dyDescent="0.35">
      <c r="A18" s="83"/>
      <c r="B18" s="240" t="s">
        <v>106</v>
      </c>
      <c r="C18" s="319" t="s">
        <v>188</v>
      </c>
      <c r="D18" s="164" t="s">
        <v>197</v>
      </c>
      <c r="E18" s="237"/>
      <c r="F18" s="238">
        <v>19</v>
      </c>
      <c r="G18" s="237"/>
      <c r="H18" s="238">
        <v>20</v>
      </c>
      <c r="I18" s="239"/>
      <c r="J18" s="236"/>
      <c r="K18" s="237"/>
      <c r="L18" s="238"/>
      <c r="M18" s="237"/>
      <c r="N18" s="236"/>
      <c r="O18" s="133">
        <f>L18+K18+H18+G18+I18+J18+F18+E18</f>
        <v>39</v>
      </c>
      <c r="P18" s="83"/>
    </row>
    <row r="19" spans="1:16" ht="21" x14ac:dyDescent="0.35">
      <c r="A19" s="83"/>
      <c r="B19" s="235" t="s">
        <v>107</v>
      </c>
      <c r="C19" s="319" t="s">
        <v>222</v>
      </c>
      <c r="D19" s="103" t="s">
        <v>90</v>
      </c>
      <c r="E19" s="135"/>
      <c r="F19" s="136">
        <v>16</v>
      </c>
      <c r="G19" s="135"/>
      <c r="H19" s="136">
        <v>21</v>
      </c>
      <c r="I19" s="187"/>
      <c r="J19" s="184"/>
      <c r="K19" s="135"/>
      <c r="L19" s="136"/>
      <c r="M19" s="135"/>
      <c r="N19" s="184"/>
      <c r="O19" s="133">
        <f>L19+K19+H19+G19+I19+J19+F19+E19</f>
        <v>37</v>
      </c>
      <c r="P19" s="83"/>
    </row>
    <row r="20" spans="1:16" ht="21" x14ac:dyDescent="0.35">
      <c r="A20" s="83"/>
      <c r="B20" s="235" t="s">
        <v>108</v>
      </c>
      <c r="C20" s="319" t="s">
        <v>298</v>
      </c>
      <c r="D20" s="103" t="s">
        <v>198</v>
      </c>
      <c r="E20" s="135"/>
      <c r="F20" s="136">
        <v>13</v>
      </c>
      <c r="G20" s="135"/>
      <c r="H20" s="136">
        <v>22</v>
      </c>
      <c r="I20" s="187"/>
      <c r="J20" s="184"/>
      <c r="K20" s="135"/>
      <c r="L20" s="136"/>
      <c r="M20" s="135"/>
      <c r="N20" s="184"/>
      <c r="O20" s="133">
        <f>L20+K20+H20+G20+I20+J20+F20+E20</f>
        <v>35</v>
      </c>
      <c r="P20" s="83"/>
    </row>
    <row r="21" spans="1:16" ht="21" x14ac:dyDescent="0.35">
      <c r="A21" s="83"/>
      <c r="B21" s="235" t="s">
        <v>109</v>
      </c>
      <c r="C21" s="319" t="s">
        <v>192</v>
      </c>
      <c r="D21" s="103" t="s">
        <v>200</v>
      </c>
      <c r="E21" s="135"/>
      <c r="F21" s="136">
        <v>15</v>
      </c>
      <c r="G21" s="135"/>
      <c r="H21" s="136">
        <v>17</v>
      </c>
      <c r="I21" s="187"/>
      <c r="J21" s="184"/>
      <c r="K21" s="135"/>
      <c r="L21" s="136"/>
      <c r="M21" s="135"/>
      <c r="N21" s="184"/>
      <c r="O21" s="133">
        <f>L21+K21+H21+G21+I21+J21+F21+E21</f>
        <v>32</v>
      </c>
      <c r="P21" s="83"/>
    </row>
    <row r="22" spans="1:16" ht="21" x14ac:dyDescent="0.35">
      <c r="A22" s="83"/>
      <c r="B22" s="235" t="s">
        <v>110</v>
      </c>
      <c r="C22" s="319" t="s">
        <v>237</v>
      </c>
      <c r="D22" s="103" t="s">
        <v>200</v>
      </c>
      <c r="E22" s="135"/>
      <c r="F22" s="136">
        <v>12</v>
      </c>
      <c r="G22" s="135"/>
      <c r="H22" s="136">
        <v>18</v>
      </c>
      <c r="I22" s="187"/>
      <c r="J22" s="184"/>
      <c r="K22" s="135"/>
      <c r="L22" s="136"/>
      <c r="M22" s="135"/>
      <c r="N22" s="184"/>
      <c r="O22" s="133">
        <f>L22+K22+H22+G22+I22+J22+F22+E22</f>
        <v>30</v>
      </c>
      <c r="P22" s="83"/>
    </row>
    <row r="23" spans="1:16" ht="21" x14ac:dyDescent="0.35">
      <c r="A23" s="83"/>
      <c r="B23" s="134" t="s">
        <v>111</v>
      </c>
      <c r="C23" s="319" t="s">
        <v>225</v>
      </c>
      <c r="D23" s="103" t="s">
        <v>258</v>
      </c>
      <c r="E23" s="135"/>
      <c r="F23" s="136">
        <v>17</v>
      </c>
      <c r="G23" s="135"/>
      <c r="H23" s="136">
        <v>12</v>
      </c>
      <c r="I23" s="187"/>
      <c r="J23" s="184"/>
      <c r="K23" s="135"/>
      <c r="L23" s="136"/>
      <c r="M23" s="135"/>
      <c r="N23" s="184"/>
      <c r="O23" s="133">
        <f>L23+K23+H23+G23+I23+J23+F23+E23</f>
        <v>29</v>
      </c>
      <c r="P23" s="83"/>
    </row>
    <row r="24" spans="1:16" ht="21" x14ac:dyDescent="0.35">
      <c r="A24" s="83"/>
      <c r="B24" s="134" t="s">
        <v>112</v>
      </c>
      <c r="C24" s="320" t="s">
        <v>180</v>
      </c>
      <c r="D24" s="313" t="s">
        <v>205</v>
      </c>
      <c r="E24" s="135"/>
      <c r="F24" s="136"/>
      <c r="G24" s="135"/>
      <c r="H24" s="136">
        <v>25</v>
      </c>
      <c r="I24" s="187"/>
      <c r="J24" s="184"/>
      <c r="K24" s="135"/>
      <c r="L24" s="136"/>
      <c r="M24" s="135"/>
      <c r="N24" s="184"/>
      <c r="O24" s="133">
        <f>L24+K24+H24+G24+I24+J24+F24+E24</f>
        <v>25</v>
      </c>
      <c r="P24" s="83"/>
    </row>
    <row r="25" spans="1:16" ht="21" x14ac:dyDescent="0.35">
      <c r="A25" s="83"/>
      <c r="B25" s="134" t="s">
        <v>113</v>
      </c>
      <c r="C25" s="319" t="s">
        <v>213</v>
      </c>
      <c r="D25" s="103" t="s">
        <v>90</v>
      </c>
      <c r="E25" s="135"/>
      <c r="F25" s="136">
        <v>14</v>
      </c>
      <c r="G25" s="135"/>
      <c r="H25" s="136">
        <v>8</v>
      </c>
      <c r="I25" s="187"/>
      <c r="J25" s="184"/>
      <c r="K25" s="135"/>
      <c r="L25" s="136"/>
      <c r="M25" s="135"/>
      <c r="N25" s="184"/>
      <c r="O25" s="133">
        <f>L25+K25+H25+G25+I25+J25+F25+E25</f>
        <v>22</v>
      </c>
      <c r="P25" s="83"/>
    </row>
    <row r="26" spans="1:16" ht="21" x14ac:dyDescent="0.35">
      <c r="A26" s="83"/>
      <c r="B26" s="134" t="s">
        <v>114</v>
      </c>
      <c r="C26" s="319" t="s">
        <v>185</v>
      </c>
      <c r="D26" s="103" t="s">
        <v>197</v>
      </c>
      <c r="E26" s="135"/>
      <c r="F26" s="136">
        <v>8</v>
      </c>
      <c r="G26" s="135"/>
      <c r="H26" s="136">
        <v>13</v>
      </c>
      <c r="I26" s="187"/>
      <c r="J26" s="184"/>
      <c r="K26" s="135"/>
      <c r="L26" s="136"/>
      <c r="M26" s="135"/>
      <c r="N26" s="184"/>
      <c r="O26" s="133">
        <f>L26+K26+H26+G26+I26+J26+F26+E26</f>
        <v>21</v>
      </c>
      <c r="P26" s="83"/>
    </row>
    <row r="27" spans="1:16" ht="21" x14ac:dyDescent="0.35">
      <c r="A27" s="83"/>
      <c r="B27" s="134" t="s">
        <v>115</v>
      </c>
      <c r="C27" s="319" t="s">
        <v>218</v>
      </c>
      <c r="D27" s="103" t="s">
        <v>90</v>
      </c>
      <c r="E27" s="135"/>
      <c r="F27" s="136">
        <v>10</v>
      </c>
      <c r="G27" s="135"/>
      <c r="H27" s="136">
        <v>9</v>
      </c>
      <c r="I27" s="187"/>
      <c r="J27" s="184"/>
      <c r="K27" s="135"/>
      <c r="L27" s="136"/>
      <c r="M27" s="135"/>
      <c r="N27" s="184"/>
      <c r="O27" s="133">
        <f>L27+K27+H27+G27+I27+J27+F27+E27</f>
        <v>19</v>
      </c>
      <c r="P27" s="83"/>
    </row>
    <row r="28" spans="1:16" ht="21" x14ac:dyDescent="0.35">
      <c r="A28" s="83"/>
      <c r="B28" s="134" t="s">
        <v>116</v>
      </c>
      <c r="C28" s="321" t="s">
        <v>212</v>
      </c>
      <c r="D28" s="162" t="s">
        <v>90</v>
      </c>
      <c r="E28" s="135"/>
      <c r="F28" s="136">
        <v>6</v>
      </c>
      <c r="G28" s="135"/>
      <c r="H28" s="136">
        <v>11</v>
      </c>
      <c r="I28" s="187"/>
      <c r="J28" s="184"/>
      <c r="K28" s="135"/>
      <c r="L28" s="136"/>
      <c r="M28" s="135"/>
      <c r="N28" s="184"/>
      <c r="O28" s="133">
        <f>L28+K28+H28+G28+I28+J28+F28+E28</f>
        <v>17</v>
      </c>
      <c r="P28" s="83"/>
    </row>
    <row r="29" spans="1:16" ht="21" x14ac:dyDescent="0.35">
      <c r="A29" s="83"/>
      <c r="B29" s="134" t="s">
        <v>117</v>
      </c>
      <c r="C29" s="322" t="s">
        <v>164</v>
      </c>
      <c r="D29" s="314" t="s">
        <v>197</v>
      </c>
      <c r="E29" s="135"/>
      <c r="F29" s="136"/>
      <c r="G29" s="135"/>
      <c r="H29" s="136">
        <v>16</v>
      </c>
      <c r="I29" s="187"/>
      <c r="J29" s="184"/>
      <c r="K29" s="135"/>
      <c r="L29" s="136"/>
      <c r="M29" s="135"/>
      <c r="N29" s="184"/>
      <c r="O29" s="133">
        <f>L29+K29+H29+G29+I29+J29+F29+E29</f>
        <v>16</v>
      </c>
      <c r="P29" s="83"/>
    </row>
    <row r="30" spans="1:16" ht="21" x14ac:dyDescent="0.35">
      <c r="A30" s="83"/>
      <c r="B30" s="134" t="s">
        <v>118</v>
      </c>
      <c r="C30" s="322" t="s">
        <v>219</v>
      </c>
      <c r="D30" s="314" t="s">
        <v>203</v>
      </c>
      <c r="E30" s="135"/>
      <c r="F30" s="136"/>
      <c r="G30" s="135"/>
      <c r="H30" s="136">
        <v>15</v>
      </c>
      <c r="I30" s="187"/>
      <c r="J30" s="184"/>
      <c r="K30" s="135"/>
      <c r="L30" s="136"/>
      <c r="M30" s="135"/>
      <c r="N30" s="184"/>
      <c r="O30" s="133">
        <f>L30+K30+H30+G30+I30+J30+F30+E30</f>
        <v>15</v>
      </c>
      <c r="P30" s="83"/>
    </row>
    <row r="31" spans="1:16" ht="21" x14ac:dyDescent="0.35">
      <c r="A31" s="83"/>
      <c r="B31" s="134" t="s">
        <v>119</v>
      </c>
      <c r="C31" s="321" t="s">
        <v>245</v>
      </c>
      <c r="D31" s="137" t="s">
        <v>205</v>
      </c>
      <c r="E31" s="135"/>
      <c r="F31" s="136">
        <v>4</v>
      </c>
      <c r="G31" s="135"/>
      <c r="H31" s="136">
        <v>10</v>
      </c>
      <c r="I31" s="187"/>
      <c r="J31" s="184"/>
      <c r="K31" s="135"/>
      <c r="L31" s="136"/>
      <c r="M31" s="135"/>
      <c r="N31" s="184"/>
      <c r="O31" s="133">
        <f>L31+K31+H31+G31+I31+J31+F31+E31</f>
        <v>14</v>
      </c>
      <c r="P31" s="83"/>
    </row>
    <row r="32" spans="1:16" ht="21" x14ac:dyDescent="0.35">
      <c r="A32" s="83"/>
      <c r="B32" s="101" t="s">
        <v>120</v>
      </c>
      <c r="C32" s="323" t="s">
        <v>229</v>
      </c>
      <c r="D32" s="316" t="s">
        <v>198</v>
      </c>
      <c r="E32" s="126"/>
      <c r="F32" s="127"/>
      <c r="G32" s="126"/>
      <c r="H32" s="127">
        <v>14</v>
      </c>
      <c r="I32" s="185"/>
      <c r="J32" s="183"/>
      <c r="K32" s="126"/>
      <c r="L32" s="127"/>
      <c r="M32" s="126"/>
      <c r="N32" s="183"/>
      <c r="O32" s="138">
        <f>L32+K32+H32+G32+I32+J32+F32+E32</f>
        <v>14</v>
      </c>
      <c r="P32" s="83"/>
    </row>
    <row r="33" spans="1:16" ht="21" x14ac:dyDescent="0.35">
      <c r="A33" s="83"/>
      <c r="B33" s="134" t="s">
        <v>126</v>
      </c>
      <c r="C33" s="319" t="s">
        <v>266</v>
      </c>
      <c r="D33" s="139" t="s">
        <v>204</v>
      </c>
      <c r="E33" s="140"/>
      <c r="F33" s="141">
        <v>5</v>
      </c>
      <c r="G33" s="140"/>
      <c r="H33" s="141">
        <v>7</v>
      </c>
      <c r="I33" s="190"/>
      <c r="J33" s="189"/>
      <c r="K33" s="140"/>
      <c r="L33" s="141"/>
      <c r="M33" s="140"/>
      <c r="N33" s="189"/>
      <c r="O33" s="138">
        <f>L33+K33+H33+G33+I33+J33+F33+E33</f>
        <v>12</v>
      </c>
      <c r="P33" s="83"/>
    </row>
    <row r="34" spans="1:16" ht="21" x14ac:dyDescent="0.35">
      <c r="A34" s="83"/>
      <c r="B34" s="199" t="s">
        <v>127</v>
      </c>
      <c r="C34" s="319" t="s">
        <v>165</v>
      </c>
      <c r="D34" s="164" t="s">
        <v>267</v>
      </c>
      <c r="E34" s="104"/>
      <c r="F34" s="141">
        <v>9</v>
      </c>
      <c r="G34" s="140"/>
      <c r="H34" s="141"/>
      <c r="I34" s="190"/>
      <c r="J34" s="189"/>
      <c r="K34" s="140"/>
      <c r="L34" s="141"/>
      <c r="M34" s="140"/>
      <c r="N34" s="189"/>
      <c r="O34" s="138">
        <f>L34+K34+H34+G34+I34+J34+F34+E34</f>
        <v>9</v>
      </c>
      <c r="P34" s="83"/>
    </row>
    <row r="35" spans="1:16" ht="21" x14ac:dyDescent="0.35">
      <c r="A35" s="83"/>
      <c r="B35" s="170" t="s">
        <v>128</v>
      </c>
      <c r="C35" s="319" t="s">
        <v>215</v>
      </c>
      <c r="D35" s="163" t="s">
        <v>90</v>
      </c>
      <c r="E35" s="191"/>
      <c r="F35" s="168">
        <v>7</v>
      </c>
      <c r="G35" s="167"/>
      <c r="H35" s="168"/>
      <c r="I35" s="252"/>
      <c r="J35" s="251"/>
      <c r="K35" s="167"/>
      <c r="L35" s="168"/>
      <c r="M35" s="167"/>
      <c r="N35" s="251"/>
      <c r="O35" s="169">
        <f>L35+K35+H35+G35+I35+J35+F35+E35</f>
        <v>7</v>
      </c>
      <c r="P35" s="83"/>
    </row>
    <row r="36" spans="1:16" ht="21" x14ac:dyDescent="0.35">
      <c r="A36" s="83"/>
      <c r="B36" s="170" t="s">
        <v>129</v>
      </c>
      <c r="C36" s="319" t="s">
        <v>228</v>
      </c>
      <c r="D36" s="163" t="s">
        <v>204</v>
      </c>
      <c r="E36" s="259"/>
      <c r="F36" s="259">
        <v>3</v>
      </c>
      <c r="G36" s="126"/>
      <c r="H36" s="259">
        <v>4</v>
      </c>
      <c r="I36" s="317"/>
      <c r="J36" s="317"/>
      <c r="K36" s="126"/>
      <c r="L36" s="259"/>
      <c r="M36" s="126"/>
      <c r="N36" s="183"/>
      <c r="O36" s="129">
        <f>L36+K36+H36+G36+I36+J36+F36+E36</f>
        <v>7</v>
      </c>
      <c r="P36" s="83"/>
    </row>
    <row r="37" spans="1:16" ht="21" x14ac:dyDescent="0.35">
      <c r="A37" s="83"/>
      <c r="B37" s="134" t="s">
        <v>131</v>
      </c>
      <c r="C37" s="319" t="s">
        <v>214</v>
      </c>
      <c r="D37" s="163" t="s">
        <v>90</v>
      </c>
      <c r="E37" s="309"/>
      <c r="F37" s="136">
        <v>2</v>
      </c>
      <c r="G37" s="135"/>
      <c r="H37" s="136">
        <v>5</v>
      </c>
      <c r="I37" s="187"/>
      <c r="J37" s="184"/>
      <c r="K37" s="135"/>
      <c r="L37" s="136"/>
      <c r="M37" s="135"/>
      <c r="N37" s="184"/>
      <c r="O37" s="129">
        <f>L37+K37+H37+G37+I37+J37+F37+E37</f>
        <v>7</v>
      </c>
    </row>
    <row r="38" spans="1:16" ht="21" x14ac:dyDescent="0.35">
      <c r="A38" s="83"/>
      <c r="B38" s="134" t="s">
        <v>132</v>
      </c>
      <c r="C38" s="320" t="s">
        <v>220</v>
      </c>
      <c r="D38" s="312" t="s">
        <v>203</v>
      </c>
      <c r="E38" s="309"/>
      <c r="F38" s="136"/>
      <c r="G38" s="135"/>
      <c r="H38" s="136">
        <v>6</v>
      </c>
      <c r="I38" s="187"/>
      <c r="J38" s="184"/>
      <c r="K38" s="135"/>
      <c r="L38" s="136"/>
      <c r="M38" s="135"/>
      <c r="N38" s="184"/>
      <c r="O38" s="129">
        <f>L38+K38+H38+G38+I38+J38+F38+E38</f>
        <v>6</v>
      </c>
    </row>
    <row r="39" spans="1:16" ht="21" x14ac:dyDescent="0.35">
      <c r="A39" s="83"/>
      <c r="B39" s="134" t="s">
        <v>133</v>
      </c>
      <c r="C39" s="324" t="s">
        <v>238</v>
      </c>
      <c r="D39" s="318" t="s">
        <v>256</v>
      </c>
      <c r="E39" s="309"/>
      <c r="F39" s="136">
        <v>1</v>
      </c>
      <c r="G39" s="135"/>
      <c r="H39" s="136">
        <v>2</v>
      </c>
      <c r="I39" s="187"/>
      <c r="J39" s="184"/>
      <c r="K39" s="135"/>
      <c r="L39" s="136"/>
      <c r="M39" s="135"/>
      <c r="N39" s="184"/>
      <c r="O39" s="129">
        <f>L39+K39+H39+G39+I39+J39+F39+E39</f>
        <v>3</v>
      </c>
    </row>
    <row r="40" spans="1:16" ht="21" x14ac:dyDescent="0.35">
      <c r="A40" s="83"/>
      <c r="B40" s="134" t="s">
        <v>134</v>
      </c>
      <c r="C40" s="320" t="s">
        <v>235</v>
      </c>
      <c r="D40" s="312" t="s">
        <v>205</v>
      </c>
      <c r="E40" s="309"/>
      <c r="F40" s="136"/>
      <c r="G40" s="135"/>
      <c r="H40" s="136">
        <v>3</v>
      </c>
      <c r="I40" s="187"/>
      <c r="J40" s="184"/>
      <c r="K40" s="135"/>
      <c r="L40" s="136"/>
      <c r="M40" s="135"/>
      <c r="N40" s="184"/>
      <c r="O40" s="129">
        <f>L40+K40+H40+G40+I40+J40+F40+E40</f>
        <v>3</v>
      </c>
    </row>
    <row r="41" spans="1:16" ht="21" x14ac:dyDescent="0.35">
      <c r="A41" s="83"/>
      <c r="B41" s="134" t="s">
        <v>135</v>
      </c>
      <c r="C41" s="320" t="s">
        <v>236</v>
      </c>
      <c r="D41" s="312" t="s">
        <v>205</v>
      </c>
      <c r="E41" s="309"/>
      <c r="F41" s="136"/>
      <c r="G41" s="135"/>
      <c r="H41" s="136">
        <v>1</v>
      </c>
      <c r="I41" s="187"/>
      <c r="J41" s="184"/>
      <c r="K41" s="135"/>
      <c r="L41" s="136"/>
      <c r="M41" s="135"/>
      <c r="N41" s="184"/>
      <c r="O41" s="129">
        <f>L41+K41+H41+G41+I41+J41+F41+E41</f>
        <v>1</v>
      </c>
    </row>
    <row r="42" spans="1:16" ht="21" x14ac:dyDescent="0.35">
      <c r="A42" s="83"/>
      <c r="B42" s="134" t="s">
        <v>136</v>
      </c>
      <c r="C42" s="180"/>
      <c r="D42" s="137"/>
      <c r="E42" s="135"/>
      <c r="F42" s="136"/>
      <c r="G42" s="135"/>
      <c r="H42" s="184"/>
      <c r="I42" s="187"/>
      <c r="J42" s="184"/>
      <c r="K42" s="135"/>
      <c r="L42" s="136"/>
      <c r="M42" s="135"/>
      <c r="N42" s="184"/>
      <c r="O42" s="129">
        <f t="shared" ref="O7:O46" si="0">L42+K42+H42+G42+I42+J42+F42+E42</f>
        <v>0</v>
      </c>
    </row>
    <row r="43" spans="1:16" ht="18" customHeight="1" x14ac:dyDescent="0.35">
      <c r="A43" s="83"/>
      <c r="B43" s="134" t="s">
        <v>137</v>
      </c>
      <c r="C43" s="188"/>
      <c r="D43" s="161"/>
      <c r="E43" s="126"/>
      <c r="F43" s="127"/>
      <c r="G43" s="126"/>
      <c r="H43" s="183"/>
      <c r="I43" s="185"/>
      <c r="J43" s="183"/>
      <c r="K43" s="126"/>
      <c r="L43" s="127"/>
      <c r="M43" s="126"/>
      <c r="N43" s="183"/>
      <c r="O43" s="129">
        <f t="shared" si="0"/>
        <v>0</v>
      </c>
    </row>
    <row r="44" spans="1:16" ht="18.75" customHeight="1" x14ac:dyDescent="0.35">
      <c r="A44" s="83"/>
      <c r="B44" s="134" t="s">
        <v>138</v>
      </c>
      <c r="C44" s="102"/>
      <c r="D44" s="139"/>
      <c r="E44" s="140"/>
      <c r="F44" s="141"/>
      <c r="G44" s="140"/>
      <c r="H44" s="189"/>
      <c r="I44" s="190"/>
      <c r="J44" s="189"/>
      <c r="K44" s="140"/>
      <c r="L44" s="141"/>
      <c r="M44" s="140"/>
      <c r="N44" s="189"/>
      <c r="O44" s="129">
        <f t="shared" si="0"/>
        <v>0</v>
      </c>
    </row>
    <row r="45" spans="1:16" ht="19.5" customHeight="1" x14ac:dyDescent="0.35">
      <c r="A45" s="83"/>
      <c r="B45" s="134" t="s">
        <v>139</v>
      </c>
      <c r="C45" s="102"/>
      <c r="D45" s="139"/>
      <c r="E45" s="140"/>
      <c r="F45" s="141"/>
      <c r="G45" s="140"/>
      <c r="H45" s="189"/>
      <c r="I45" s="190"/>
      <c r="J45" s="189"/>
      <c r="K45" s="140"/>
      <c r="L45" s="141"/>
      <c r="M45" s="140"/>
      <c r="N45" s="189"/>
      <c r="O45" s="129">
        <f t="shared" si="0"/>
        <v>0</v>
      </c>
    </row>
    <row r="46" spans="1:16" ht="21.75" customHeight="1" thickBot="1" x14ac:dyDescent="0.4">
      <c r="A46" s="83"/>
      <c r="B46" s="142" t="s">
        <v>140</v>
      </c>
      <c r="C46" s="250"/>
      <c r="D46" s="249"/>
      <c r="E46" s="160"/>
      <c r="F46" s="247"/>
      <c r="G46" s="160"/>
      <c r="H46" s="246"/>
      <c r="I46" s="248"/>
      <c r="J46" s="246"/>
      <c r="K46" s="160"/>
      <c r="L46" s="247"/>
      <c r="M46" s="160"/>
      <c r="N46" s="246"/>
      <c r="O46" s="245">
        <f t="shared" si="0"/>
        <v>0</v>
      </c>
    </row>
    <row r="47" spans="1:16" ht="18" customHeight="1" x14ac:dyDescent="0.25">
      <c r="A47" s="83"/>
    </row>
    <row r="48" spans="1:16" ht="14.45" customHeight="1" x14ac:dyDescent="0.25">
      <c r="A48" s="83"/>
    </row>
    <row r="49" spans="1:15" ht="15" customHeight="1" x14ac:dyDescent="0.25">
      <c r="A49" s="83"/>
    </row>
    <row r="50" spans="1:15" x14ac:dyDescent="0.25">
      <c r="A50" s="83"/>
    </row>
    <row r="51" spans="1:15" x14ac:dyDescent="0.25">
      <c r="A51" s="83"/>
    </row>
    <row r="52" spans="1:15" x14ac:dyDescent="0.25">
      <c r="A52" s="83"/>
    </row>
    <row r="53" spans="1:15" x14ac:dyDescent="0.25">
      <c r="A53" s="83"/>
    </row>
    <row r="54" spans="1:15" x14ac:dyDescent="0.25">
      <c r="A54" s="83"/>
    </row>
    <row r="55" spans="1:15" x14ac:dyDescent="0.25">
      <c r="A55" s="83"/>
    </row>
    <row r="56" spans="1:15" x14ac:dyDescent="0.25">
      <c r="A56" s="83"/>
      <c r="B56" s="299" t="s">
        <v>265</v>
      </c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</row>
    <row r="57" spans="1:15" x14ac:dyDescent="0.25">
      <c r="A57" s="83"/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83"/>
    </row>
    <row r="58" spans="1:15" ht="15.75" thickBot="1" x14ac:dyDescent="0.3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1:15" x14ac:dyDescent="0.25">
      <c r="A59" s="83"/>
      <c r="B59" s="83"/>
      <c r="C59" s="83"/>
      <c r="D59" s="83"/>
      <c r="E59" s="300" t="s">
        <v>121</v>
      </c>
      <c r="F59" s="300"/>
      <c r="G59" s="300" t="s">
        <v>90</v>
      </c>
      <c r="H59" s="300"/>
      <c r="I59" s="302" t="s">
        <v>122</v>
      </c>
      <c r="J59" s="303"/>
      <c r="K59" s="302" t="s">
        <v>122</v>
      </c>
      <c r="L59" s="306"/>
      <c r="M59" s="300" t="s">
        <v>264</v>
      </c>
      <c r="N59" s="300"/>
      <c r="O59" s="83"/>
    </row>
    <row r="60" spans="1:15" ht="15.75" thickBot="1" x14ac:dyDescent="0.3">
      <c r="A60" s="83"/>
      <c r="B60" s="83"/>
      <c r="C60" s="83"/>
      <c r="D60" s="83"/>
      <c r="E60" s="301"/>
      <c r="F60" s="301"/>
      <c r="G60" s="301"/>
      <c r="H60" s="301"/>
      <c r="I60" s="304"/>
      <c r="J60" s="305"/>
      <c r="K60" s="304"/>
      <c r="L60" s="307"/>
      <c r="M60" s="301"/>
      <c r="N60" s="301"/>
      <c r="O60" s="83"/>
    </row>
    <row r="61" spans="1:15" ht="15.75" thickBot="1" x14ac:dyDescent="0.3">
      <c r="A61" s="83"/>
      <c r="B61" s="88" t="s">
        <v>91</v>
      </c>
      <c r="C61" s="89" t="s">
        <v>92</v>
      </c>
      <c r="D61" s="89" t="s">
        <v>93</v>
      </c>
      <c r="E61" s="121" t="s">
        <v>123</v>
      </c>
      <c r="F61" s="122" t="s">
        <v>124</v>
      </c>
      <c r="G61" s="123" t="s">
        <v>123</v>
      </c>
      <c r="H61" s="124" t="s">
        <v>124</v>
      </c>
      <c r="I61" s="121" t="s">
        <v>123</v>
      </c>
      <c r="J61" s="122" t="s">
        <v>124</v>
      </c>
      <c r="K61" s="92" t="s">
        <v>123</v>
      </c>
      <c r="L61" s="122" t="s">
        <v>124</v>
      </c>
      <c r="M61" s="123" t="s">
        <v>123</v>
      </c>
      <c r="N61" s="124" t="s">
        <v>124</v>
      </c>
      <c r="O61" s="113" t="s">
        <v>125</v>
      </c>
    </row>
    <row r="62" spans="1:15" ht="21" x14ac:dyDescent="0.35">
      <c r="A62" s="83"/>
      <c r="B62" s="125" t="s">
        <v>46</v>
      </c>
      <c r="C62" s="179" t="s">
        <v>246</v>
      </c>
      <c r="D62" s="328" t="s">
        <v>209</v>
      </c>
      <c r="E62" s="126">
        <v>55</v>
      </c>
      <c r="F62" s="127">
        <v>35</v>
      </c>
      <c r="G62" s="128">
        <v>85</v>
      </c>
      <c r="H62" s="311">
        <v>33</v>
      </c>
      <c r="I62" s="185"/>
      <c r="J62" s="183"/>
      <c r="K62" s="126"/>
      <c r="L62" s="127"/>
      <c r="M62" s="128"/>
      <c r="N62" s="181"/>
      <c r="O62" s="129">
        <f>L62+K62+H62+G62+I62+J62+F62+E62</f>
        <v>208</v>
      </c>
    </row>
    <row r="63" spans="1:15" ht="21" x14ac:dyDescent="0.35">
      <c r="A63" s="83"/>
      <c r="B63" s="130" t="s">
        <v>47</v>
      </c>
      <c r="C63" s="102" t="s">
        <v>166</v>
      </c>
      <c r="D63" s="329" t="s">
        <v>197</v>
      </c>
      <c r="E63" s="131">
        <v>100</v>
      </c>
      <c r="F63" s="132">
        <v>33</v>
      </c>
      <c r="G63" s="131"/>
      <c r="H63" s="132">
        <v>31</v>
      </c>
      <c r="I63" s="186"/>
      <c r="J63" s="182"/>
      <c r="K63" s="131"/>
      <c r="L63" s="132"/>
      <c r="M63" s="131"/>
      <c r="N63" s="182"/>
      <c r="O63" s="133">
        <f>L63+K63+H63+G63+I63+J63+F63+E63</f>
        <v>164</v>
      </c>
    </row>
    <row r="64" spans="1:15" ht="21" x14ac:dyDescent="0.35">
      <c r="A64" s="83"/>
      <c r="B64" s="244" t="s">
        <v>48</v>
      </c>
      <c r="C64" s="102" t="s">
        <v>71</v>
      </c>
      <c r="D64" s="329" t="s">
        <v>90</v>
      </c>
      <c r="E64" s="135"/>
      <c r="F64" s="136">
        <v>24</v>
      </c>
      <c r="G64" s="135">
        <v>100</v>
      </c>
      <c r="H64" s="136">
        <v>38</v>
      </c>
      <c r="I64" s="187"/>
      <c r="J64" s="184"/>
      <c r="K64" s="135"/>
      <c r="L64" s="136"/>
      <c r="M64" s="135"/>
      <c r="N64" s="184"/>
      <c r="O64" s="243">
        <f>L64+K64+H64+G64+I64+J64+F64+E64</f>
        <v>162</v>
      </c>
    </row>
    <row r="65" spans="1:15" ht="21" x14ac:dyDescent="0.35">
      <c r="A65" s="83"/>
      <c r="B65" s="242" t="s">
        <v>50</v>
      </c>
      <c r="C65" s="102" t="s">
        <v>247</v>
      </c>
      <c r="D65" s="330" t="s">
        <v>209</v>
      </c>
      <c r="E65" s="126">
        <v>70</v>
      </c>
      <c r="F65" s="127">
        <v>37</v>
      </c>
      <c r="G65" s="126">
        <v>15</v>
      </c>
      <c r="H65" s="127">
        <v>34</v>
      </c>
      <c r="I65" s="185"/>
      <c r="J65" s="183"/>
      <c r="K65" s="126"/>
      <c r="L65" s="127"/>
      <c r="M65" s="126"/>
      <c r="N65" s="183"/>
      <c r="O65" s="129">
        <f>L65+K65+H65+G65+I65+J65+F65+E65</f>
        <v>156</v>
      </c>
    </row>
    <row r="66" spans="1:15" ht="21" x14ac:dyDescent="0.35">
      <c r="A66" s="83"/>
      <c r="B66" s="241" t="s">
        <v>99</v>
      </c>
      <c r="C66" s="102" t="s">
        <v>142</v>
      </c>
      <c r="D66" s="329" t="s">
        <v>196</v>
      </c>
      <c r="E66" s="131">
        <v>35</v>
      </c>
      <c r="F66" s="132">
        <v>34</v>
      </c>
      <c r="G66" s="131">
        <v>45</v>
      </c>
      <c r="H66" s="132">
        <v>40</v>
      </c>
      <c r="I66" s="186"/>
      <c r="J66" s="182"/>
      <c r="K66" s="131"/>
      <c r="L66" s="132"/>
      <c r="M66" s="131"/>
      <c r="N66" s="182"/>
      <c r="O66" s="133">
        <f>L66+K66+H66+G66+I66+J66+F66+E66</f>
        <v>154</v>
      </c>
    </row>
    <row r="67" spans="1:15" ht="21" x14ac:dyDescent="0.35">
      <c r="A67" s="83"/>
      <c r="B67" s="242" t="s">
        <v>100</v>
      </c>
      <c r="C67" s="166" t="s">
        <v>143</v>
      </c>
      <c r="D67" s="329" t="s">
        <v>202</v>
      </c>
      <c r="E67" s="126">
        <v>85</v>
      </c>
      <c r="F67" s="127">
        <v>38</v>
      </c>
      <c r="G67" s="126"/>
      <c r="H67" s="127">
        <v>28</v>
      </c>
      <c r="I67" s="185"/>
      <c r="J67" s="183"/>
      <c r="K67" s="126"/>
      <c r="L67" s="127"/>
      <c r="M67" s="126"/>
      <c r="N67" s="183"/>
      <c r="O67" s="133">
        <f>L67+K67+H67+G67+I67+J67+F67+E67</f>
        <v>151</v>
      </c>
    </row>
    <row r="68" spans="1:15" ht="21" x14ac:dyDescent="0.35">
      <c r="A68" s="83"/>
      <c r="B68" s="241" t="s">
        <v>101</v>
      </c>
      <c r="C68" s="334" t="s">
        <v>73</v>
      </c>
      <c r="D68" s="331" t="s">
        <v>197</v>
      </c>
      <c r="E68" s="131"/>
      <c r="F68" s="132">
        <v>18</v>
      </c>
      <c r="G68" s="131">
        <v>70</v>
      </c>
      <c r="H68" s="132">
        <v>39</v>
      </c>
      <c r="I68" s="186"/>
      <c r="J68" s="182"/>
      <c r="K68" s="131"/>
      <c r="L68" s="132"/>
      <c r="M68" s="131"/>
      <c r="N68" s="182"/>
      <c r="O68" s="133">
        <f>L68+K68+H68+G68+I68+J68+F68+E68</f>
        <v>127</v>
      </c>
    </row>
    <row r="69" spans="1:15" ht="21" x14ac:dyDescent="0.35">
      <c r="A69" s="83"/>
      <c r="B69" s="242" t="s">
        <v>102</v>
      </c>
      <c r="C69" s="180" t="s">
        <v>74</v>
      </c>
      <c r="D69" s="331" t="s">
        <v>197</v>
      </c>
      <c r="E69" s="126"/>
      <c r="F69" s="127">
        <v>30</v>
      </c>
      <c r="G69" s="126">
        <v>55</v>
      </c>
      <c r="H69" s="127">
        <v>37</v>
      </c>
      <c r="I69" s="185"/>
      <c r="J69" s="183"/>
      <c r="K69" s="126"/>
      <c r="L69" s="127"/>
      <c r="M69" s="126"/>
      <c r="N69" s="183"/>
      <c r="O69" s="133">
        <f>L69+K69+H69+G69+I69+J69+F69+E69</f>
        <v>122</v>
      </c>
    </row>
    <row r="70" spans="1:15" ht="21" x14ac:dyDescent="0.35">
      <c r="A70" s="83"/>
      <c r="B70" s="241" t="s">
        <v>103</v>
      </c>
      <c r="C70" s="180" t="s">
        <v>174</v>
      </c>
      <c r="D70" s="331" t="s">
        <v>196</v>
      </c>
      <c r="E70" s="131">
        <v>15</v>
      </c>
      <c r="F70" s="132">
        <v>31</v>
      </c>
      <c r="G70" s="131">
        <v>25</v>
      </c>
      <c r="H70" s="132">
        <v>35</v>
      </c>
      <c r="I70" s="186"/>
      <c r="J70" s="182"/>
      <c r="K70" s="131"/>
      <c r="L70" s="132"/>
      <c r="M70" s="131"/>
      <c r="N70" s="182"/>
      <c r="O70" s="133">
        <f>L70+K70+H70+G70+I70+J70+F70+E70</f>
        <v>106</v>
      </c>
    </row>
    <row r="71" spans="1:15" ht="21" x14ac:dyDescent="0.35">
      <c r="A71" s="83"/>
      <c r="B71" s="242" t="s">
        <v>104</v>
      </c>
      <c r="C71" s="102" t="s">
        <v>232</v>
      </c>
      <c r="D71" s="331" t="s">
        <v>256</v>
      </c>
      <c r="E71" s="126">
        <v>45</v>
      </c>
      <c r="F71" s="127">
        <v>36</v>
      </c>
      <c r="G71" s="126"/>
      <c r="H71" s="127">
        <v>21</v>
      </c>
      <c r="I71" s="185"/>
      <c r="J71" s="183"/>
      <c r="K71" s="126"/>
      <c r="L71" s="127"/>
      <c r="M71" s="126"/>
      <c r="N71" s="183"/>
      <c r="O71" s="133">
        <f>L71+K71+H71+G71+I71+J71+F71+E71</f>
        <v>102</v>
      </c>
    </row>
    <row r="72" spans="1:15" ht="21" x14ac:dyDescent="0.35">
      <c r="A72" s="83"/>
      <c r="B72" s="241" t="s">
        <v>105</v>
      </c>
      <c r="C72" s="102" t="s">
        <v>147</v>
      </c>
      <c r="D72" s="318" t="s">
        <v>205</v>
      </c>
      <c r="E72" s="131"/>
      <c r="F72" s="132">
        <v>21</v>
      </c>
      <c r="G72" s="131">
        <v>35</v>
      </c>
      <c r="H72" s="132">
        <v>36</v>
      </c>
      <c r="I72" s="186"/>
      <c r="J72" s="182"/>
      <c r="K72" s="131"/>
      <c r="L72" s="132"/>
      <c r="M72" s="131"/>
      <c r="N72" s="182"/>
      <c r="O72" s="133">
        <f>L72+K72+H72+G72+I72+J72+F72+E72</f>
        <v>92</v>
      </c>
    </row>
    <row r="73" spans="1:15" ht="21" x14ac:dyDescent="0.35">
      <c r="A73" s="83"/>
      <c r="B73" s="240" t="s">
        <v>106</v>
      </c>
      <c r="C73" s="188" t="s">
        <v>181</v>
      </c>
      <c r="D73" s="331" t="s">
        <v>203</v>
      </c>
      <c r="E73" s="237">
        <v>25</v>
      </c>
      <c r="F73" s="238">
        <v>32</v>
      </c>
      <c r="G73" s="237"/>
      <c r="H73" s="238">
        <v>24</v>
      </c>
      <c r="I73" s="239"/>
      <c r="J73" s="236"/>
      <c r="K73" s="237"/>
      <c r="L73" s="238"/>
      <c r="M73" s="237"/>
      <c r="N73" s="236"/>
      <c r="O73" s="133">
        <f>L73+K73+H73+G73+I73+J73+F73+E73</f>
        <v>81</v>
      </c>
    </row>
    <row r="74" spans="1:15" ht="21" x14ac:dyDescent="0.35">
      <c r="A74" s="83"/>
      <c r="B74" s="235" t="s">
        <v>107</v>
      </c>
      <c r="C74" s="102" t="s">
        <v>77</v>
      </c>
      <c r="D74" s="332" t="s">
        <v>206</v>
      </c>
      <c r="E74" s="135"/>
      <c r="F74" s="136">
        <v>28</v>
      </c>
      <c r="G74" s="135"/>
      <c r="H74" s="136">
        <v>27</v>
      </c>
      <c r="I74" s="187"/>
      <c r="J74" s="184"/>
      <c r="K74" s="135"/>
      <c r="L74" s="136"/>
      <c r="M74" s="135"/>
      <c r="N74" s="184"/>
      <c r="O74" s="133">
        <f>L74+K74+H74+G74+I74+J74+F74+E74</f>
        <v>55</v>
      </c>
    </row>
    <row r="75" spans="1:15" ht="21" x14ac:dyDescent="0.35">
      <c r="A75" s="83"/>
      <c r="B75" s="235" t="s">
        <v>108</v>
      </c>
      <c r="C75" s="102" t="s">
        <v>186</v>
      </c>
      <c r="D75" s="332" t="s">
        <v>258</v>
      </c>
      <c r="E75" s="135"/>
      <c r="F75" s="136">
        <v>23</v>
      </c>
      <c r="G75" s="135"/>
      <c r="H75" s="136">
        <v>32</v>
      </c>
      <c r="I75" s="187"/>
      <c r="J75" s="184"/>
      <c r="K75" s="135"/>
      <c r="L75" s="136"/>
      <c r="M75" s="135"/>
      <c r="N75" s="184"/>
      <c r="O75" s="133">
        <f>L75+K75+H75+G75+I75+J75+F75+E75</f>
        <v>55</v>
      </c>
    </row>
    <row r="76" spans="1:15" ht="21" x14ac:dyDescent="0.35">
      <c r="A76" s="83"/>
      <c r="B76" s="235" t="s">
        <v>109</v>
      </c>
      <c r="C76" s="102" t="s">
        <v>144</v>
      </c>
      <c r="D76" s="329" t="s">
        <v>199</v>
      </c>
      <c r="E76" s="135"/>
      <c r="F76" s="136">
        <v>29</v>
      </c>
      <c r="G76" s="135"/>
      <c r="H76" s="136">
        <v>25</v>
      </c>
      <c r="I76" s="187"/>
      <c r="J76" s="184"/>
      <c r="K76" s="135"/>
      <c r="L76" s="136"/>
      <c r="M76" s="135"/>
      <c r="N76" s="184"/>
      <c r="O76" s="133">
        <f>L76+K76+H76+G76+I76+J76+F76+E76</f>
        <v>54</v>
      </c>
    </row>
    <row r="77" spans="1:15" ht="21" x14ac:dyDescent="0.35">
      <c r="A77" s="83"/>
      <c r="B77" s="235" t="s">
        <v>110</v>
      </c>
      <c r="C77" s="102" t="s">
        <v>263</v>
      </c>
      <c r="D77" s="329" t="s">
        <v>90</v>
      </c>
      <c r="E77" s="135"/>
      <c r="F77" s="136">
        <v>26</v>
      </c>
      <c r="G77" s="135"/>
      <c r="H77" s="136">
        <v>26</v>
      </c>
      <c r="I77" s="187"/>
      <c r="J77" s="184"/>
      <c r="K77" s="135"/>
      <c r="L77" s="136"/>
      <c r="M77" s="135"/>
      <c r="N77" s="184"/>
      <c r="O77" s="133">
        <f>L77+K77+H77+G77+I77+J77+F77+E77</f>
        <v>52</v>
      </c>
    </row>
    <row r="78" spans="1:15" ht="21" x14ac:dyDescent="0.35">
      <c r="A78" s="83"/>
      <c r="B78" s="134" t="s">
        <v>111</v>
      </c>
      <c r="C78" s="102" t="s">
        <v>72</v>
      </c>
      <c r="D78" s="329" t="s">
        <v>207</v>
      </c>
      <c r="E78" s="135"/>
      <c r="F78" s="136">
        <v>14</v>
      </c>
      <c r="G78" s="135"/>
      <c r="H78" s="136">
        <v>29</v>
      </c>
      <c r="I78" s="187"/>
      <c r="J78" s="184"/>
      <c r="K78" s="135"/>
      <c r="L78" s="136"/>
      <c r="M78" s="135"/>
      <c r="N78" s="184"/>
      <c r="O78" s="133">
        <f>L78+K78+H78+G78+I78+J78+F78+E78</f>
        <v>43</v>
      </c>
    </row>
    <row r="79" spans="1:15" ht="21" x14ac:dyDescent="0.35">
      <c r="A79" s="83"/>
      <c r="B79" s="134" t="s">
        <v>112</v>
      </c>
      <c r="C79" s="102" t="s">
        <v>193</v>
      </c>
      <c r="D79" s="329" t="s">
        <v>209</v>
      </c>
      <c r="E79" s="135"/>
      <c r="F79" s="136">
        <v>20</v>
      </c>
      <c r="G79" s="135"/>
      <c r="H79" s="136">
        <v>22</v>
      </c>
      <c r="I79" s="187"/>
      <c r="J79" s="184"/>
      <c r="K79" s="135"/>
      <c r="L79" s="136"/>
      <c r="M79" s="135"/>
      <c r="N79" s="184"/>
      <c r="O79" s="133">
        <f>L79+K79+H79+G79+I79+J79+F79+E79</f>
        <v>42</v>
      </c>
    </row>
    <row r="80" spans="1:15" ht="21" x14ac:dyDescent="0.35">
      <c r="B80" s="134" t="s">
        <v>113</v>
      </c>
      <c r="C80" s="102" t="s">
        <v>231</v>
      </c>
      <c r="D80" s="329" t="s">
        <v>258</v>
      </c>
      <c r="E80" s="135"/>
      <c r="F80" s="136">
        <v>12</v>
      </c>
      <c r="G80" s="135"/>
      <c r="H80" s="136">
        <v>30</v>
      </c>
      <c r="I80" s="187"/>
      <c r="J80" s="184"/>
      <c r="K80" s="135"/>
      <c r="L80" s="136"/>
      <c r="M80" s="135"/>
      <c r="N80" s="184"/>
      <c r="O80" s="133">
        <f>L80+K80+H80+G80+I80+J80+F80+E80</f>
        <v>42</v>
      </c>
    </row>
    <row r="81" spans="2:15" ht="21" x14ac:dyDescent="0.35">
      <c r="B81" s="134" t="s">
        <v>114</v>
      </c>
      <c r="C81" s="102" t="s">
        <v>70</v>
      </c>
      <c r="D81" s="329" t="s">
        <v>90</v>
      </c>
      <c r="E81" s="135"/>
      <c r="F81" s="136">
        <v>25</v>
      </c>
      <c r="G81" s="135"/>
      <c r="H81" s="136">
        <v>16</v>
      </c>
      <c r="I81" s="187"/>
      <c r="J81" s="184"/>
      <c r="K81" s="135"/>
      <c r="L81" s="136"/>
      <c r="M81" s="135"/>
      <c r="N81" s="184"/>
      <c r="O81" s="133">
        <f>L81+K81+H81+G81+I81+J81+F81+E81</f>
        <v>41</v>
      </c>
    </row>
    <row r="82" spans="2:15" ht="21" x14ac:dyDescent="0.35">
      <c r="B82" s="134" t="s">
        <v>115</v>
      </c>
      <c r="C82" s="102" t="s">
        <v>248</v>
      </c>
      <c r="D82" s="332" t="s">
        <v>197</v>
      </c>
      <c r="E82" s="135"/>
      <c r="F82" s="136">
        <v>27</v>
      </c>
      <c r="G82" s="135"/>
      <c r="H82" s="136">
        <v>13</v>
      </c>
      <c r="I82" s="187"/>
      <c r="J82" s="184"/>
      <c r="K82" s="135"/>
      <c r="L82" s="136"/>
      <c r="M82" s="135"/>
      <c r="N82" s="184"/>
      <c r="O82" s="133">
        <f>L82+K82+H82+G82+I82+J82+F82+E82</f>
        <v>40</v>
      </c>
    </row>
    <row r="83" spans="2:15" ht="21" x14ac:dyDescent="0.35">
      <c r="B83" s="134" t="s">
        <v>116</v>
      </c>
      <c r="C83" s="102" t="s">
        <v>75</v>
      </c>
      <c r="D83" s="327" t="s">
        <v>260</v>
      </c>
      <c r="E83" s="135"/>
      <c r="F83" s="136">
        <v>19</v>
      </c>
      <c r="G83" s="135"/>
      <c r="H83" s="136">
        <v>17</v>
      </c>
      <c r="I83" s="187"/>
      <c r="J83" s="184"/>
      <c r="K83" s="135"/>
      <c r="L83" s="136"/>
      <c r="M83" s="135"/>
      <c r="N83" s="184"/>
      <c r="O83" s="133">
        <f>L83+K83+H83+G83+I83+J83+F83+E83</f>
        <v>36</v>
      </c>
    </row>
    <row r="84" spans="2:15" ht="21" x14ac:dyDescent="0.35">
      <c r="B84" s="134" t="s">
        <v>117</v>
      </c>
      <c r="C84" s="102" t="s">
        <v>148</v>
      </c>
      <c r="D84" s="333" t="s">
        <v>259</v>
      </c>
      <c r="E84" s="135"/>
      <c r="F84" s="136">
        <v>17</v>
      </c>
      <c r="G84" s="135"/>
      <c r="H84" s="136">
        <v>8</v>
      </c>
      <c r="I84" s="187"/>
      <c r="J84" s="184"/>
      <c r="K84" s="135"/>
      <c r="L84" s="136"/>
      <c r="M84" s="135"/>
      <c r="N84" s="184"/>
      <c r="O84" s="133">
        <f>L84+K84+H84+G84+I84+J84+F84+E84</f>
        <v>25</v>
      </c>
    </row>
    <row r="85" spans="2:15" ht="21" x14ac:dyDescent="0.35">
      <c r="B85" s="134" t="s">
        <v>118</v>
      </c>
      <c r="C85" s="102" t="s">
        <v>249</v>
      </c>
      <c r="D85" s="333" t="s">
        <v>206</v>
      </c>
      <c r="E85" s="135"/>
      <c r="F85" s="136">
        <v>15</v>
      </c>
      <c r="G85" s="135"/>
      <c r="H85" s="136">
        <v>9</v>
      </c>
      <c r="I85" s="187"/>
      <c r="J85" s="184"/>
      <c r="K85" s="135"/>
      <c r="L85" s="136"/>
      <c r="M85" s="135"/>
      <c r="N85" s="184"/>
      <c r="O85" s="133">
        <f>L85+K85+H85+G85+I85+J85+F85+E85</f>
        <v>24</v>
      </c>
    </row>
    <row r="86" spans="2:15" ht="21" x14ac:dyDescent="0.35">
      <c r="B86" s="134" t="s">
        <v>119</v>
      </c>
      <c r="C86" s="325" t="s">
        <v>296</v>
      </c>
      <c r="D86" s="327" t="s">
        <v>258</v>
      </c>
      <c r="E86" s="135"/>
      <c r="F86" s="136"/>
      <c r="G86" s="135"/>
      <c r="H86" s="136">
        <v>23</v>
      </c>
      <c r="I86" s="187"/>
      <c r="J86" s="184"/>
      <c r="K86" s="135"/>
      <c r="L86" s="136"/>
      <c r="M86" s="135"/>
      <c r="N86" s="184"/>
      <c r="O86" s="133">
        <f>L86+K86+H86+G86+I86+J86+F86+E86</f>
        <v>23</v>
      </c>
    </row>
    <row r="87" spans="2:15" ht="21" x14ac:dyDescent="0.35">
      <c r="B87" s="101" t="s">
        <v>120</v>
      </c>
      <c r="C87" s="102" t="s">
        <v>262</v>
      </c>
      <c r="D87" s="335" t="s">
        <v>261</v>
      </c>
      <c r="E87" s="126"/>
      <c r="F87" s="127">
        <v>22</v>
      </c>
      <c r="G87" s="126"/>
      <c r="H87" s="127"/>
      <c r="I87" s="185"/>
      <c r="J87" s="183"/>
      <c r="K87" s="126"/>
      <c r="L87" s="127"/>
      <c r="M87" s="126"/>
      <c r="N87" s="183"/>
      <c r="O87" s="138">
        <f>L87+K87+H87+G87+I87+J87+F87+E87</f>
        <v>22</v>
      </c>
    </row>
    <row r="88" spans="2:15" ht="21" x14ac:dyDescent="0.35">
      <c r="B88" s="134" t="s">
        <v>126</v>
      </c>
      <c r="C88" s="102" t="s">
        <v>217</v>
      </c>
      <c r="D88" s="308" t="s">
        <v>203</v>
      </c>
      <c r="E88" s="140"/>
      <c r="F88" s="141">
        <v>8</v>
      </c>
      <c r="G88" s="140"/>
      <c r="H88" s="141">
        <v>14</v>
      </c>
      <c r="I88" s="190"/>
      <c r="J88" s="189"/>
      <c r="K88" s="140"/>
      <c r="L88" s="141"/>
      <c r="M88" s="140"/>
      <c r="N88" s="189"/>
      <c r="O88" s="138">
        <f>L88+K88+H88+G88+I88+J88+F88+E88</f>
        <v>22</v>
      </c>
    </row>
    <row r="89" spans="2:15" ht="21" x14ac:dyDescent="0.35">
      <c r="B89" s="101" t="s">
        <v>127</v>
      </c>
      <c r="C89" s="102" t="s">
        <v>208</v>
      </c>
      <c r="D89" s="308" t="s">
        <v>90</v>
      </c>
      <c r="E89" s="140"/>
      <c r="F89" s="141">
        <v>9</v>
      </c>
      <c r="G89" s="140"/>
      <c r="H89" s="141">
        <v>12</v>
      </c>
      <c r="I89" s="190"/>
      <c r="J89" s="189"/>
      <c r="K89" s="140"/>
      <c r="L89" s="141"/>
      <c r="M89" s="140"/>
      <c r="N89" s="189"/>
      <c r="O89" s="138">
        <f>L89+K89+H89+G89+I89+J89+F89+E89</f>
        <v>21</v>
      </c>
    </row>
    <row r="90" spans="2:15" ht="21" x14ac:dyDescent="0.35">
      <c r="B90" s="134" t="s">
        <v>128</v>
      </c>
      <c r="C90" s="325" t="s">
        <v>224</v>
      </c>
      <c r="D90" s="327" t="s">
        <v>204</v>
      </c>
      <c r="E90" s="135"/>
      <c r="F90" s="136"/>
      <c r="G90" s="135"/>
      <c r="H90" s="136">
        <v>20</v>
      </c>
      <c r="I90" s="187"/>
      <c r="J90" s="184"/>
      <c r="K90" s="135"/>
      <c r="L90" s="136"/>
      <c r="M90" s="135"/>
      <c r="N90" s="184"/>
      <c r="O90" s="133">
        <f>L90+K90+H90+G90+I90+J90+F90+E90</f>
        <v>20</v>
      </c>
    </row>
    <row r="91" spans="2:15" ht="21" x14ac:dyDescent="0.35">
      <c r="B91" s="134" t="s">
        <v>129</v>
      </c>
      <c r="C91" s="325" t="s">
        <v>244</v>
      </c>
      <c r="D91" s="327" t="s">
        <v>205</v>
      </c>
      <c r="E91" s="135"/>
      <c r="F91" s="136"/>
      <c r="G91" s="135"/>
      <c r="H91" s="136">
        <v>19</v>
      </c>
      <c r="I91" s="187"/>
      <c r="J91" s="184"/>
      <c r="K91" s="135"/>
      <c r="L91" s="136"/>
      <c r="M91" s="135"/>
      <c r="N91" s="184"/>
      <c r="O91" s="133">
        <f>L91+K91+H91+G91+I91+J91+F91+E91</f>
        <v>19</v>
      </c>
    </row>
    <row r="92" spans="2:15" ht="21" x14ac:dyDescent="0.35">
      <c r="B92" s="134" t="s">
        <v>131</v>
      </c>
      <c r="C92" s="102" t="s">
        <v>78</v>
      </c>
      <c r="D92" s="333" t="s">
        <v>206</v>
      </c>
      <c r="E92" s="135"/>
      <c r="F92" s="136">
        <v>13</v>
      </c>
      <c r="G92" s="135"/>
      <c r="H92" s="136">
        <v>5</v>
      </c>
      <c r="I92" s="187"/>
      <c r="J92" s="184"/>
      <c r="K92" s="135"/>
      <c r="L92" s="136"/>
      <c r="M92" s="135"/>
      <c r="N92" s="184"/>
      <c r="O92" s="133">
        <f>L92+K92+H92+G92+I92+J92+F92+E92</f>
        <v>18</v>
      </c>
    </row>
    <row r="93" spans="2:15" ht="21" x14ac:dyDescent="0.35">
      <c r="B93" s="134" t="s">
        <v>132</v>
      </c>
      <c r="C93" s="325" t="s">
        <v>170</v>
      </c>
      <c r="D93" s="327" t="s">
        <v>90</v>
      </c>
      <c r="E93" s="135"/>
      <c r="F93" s="136"/>
      <c r="G93" s="135"/>
      <c r="H93" s="136">
        <v>18</v>
      </c>
      <c r="I93" s="187"/>
      <c r="J93" s="184"/>
      <c r="K93" s="135"/>
      <c r="L93" s="136"/>
      <c r="M93" s="135"/>
      <c r="N93" s="184"/>
      <c r="O93" s="133">
        <f>L93+K93+H93+G93+I93+J93+F93+E93</f>
        <v>18</v>
      </c>
    </row>
    <row r="94" spans="2:15" ht="21" x14ac:dyDescent="0.35">
      <c r="B94" s="134" t="s">
        <v>133</v>
      </c>
      <c r="C94" s="102" t="s">
        <v>244</v>
      </c>
      <c r="D94" s="327" t="s">
        <v>206</v>
      </c>
      <c r="E94" s="135"/>
      <c r="F94" s="136">
        <v>16</v>
      </c>
      <c r="G94" s="135"/>
      <c r="H94" s="136"/>
      <c r="I94" s="187"/>
      <c r="J94" s="184"/>
      <c r="K94" s="135"/>
      <c r="L94" s="136"/>
      <c r="M94" s="135"/>
      <c r="N94" s="184"/>
      <c r="O94" s="133">
        <f>L94+K94+H94+G94+I94+J94+F94+E94</f>
        <v>16</v>
      </c>
    </row>
    <row r="95" spans="2:15" ht="21" x14ac:dyDescent="0.35">
      <c r="B95" s="134" t="s">
        <v>134</v>
      </c>
      <c r="C95" s="325" t="s">
        <v>187</v>
      </c>
      <c r="D95" s="327" t="s">
        <v>197</v>
      </c>
      <c r="E95" s="135"/>
      <c r="F95" s="136"/>
      <c r="G95" s="135"/>
      <c r="H95" s="136">
        <v>15</v>
      </c>
      <c r="I95" s="187"/>
      <c r="J95" s="184"/>
      <c r="K95" s="135"/>
      <c r="L95" s="136"/>
      <c r="M95" s="135"/>
      <c r="N95" s="184"/>
      <c r="O95" s="133">
        <f>L95+K95+H95+G95+I95+J95+F95+E95</f>
        <v>15</v>
      </c>
    </row>
    <row r="96" spans="2:15" ht="21" x14ac:dyDescent="0.35">
      <c r="B96" s="134" t="s">
        <v>135</v>
      </c>
      <c r="C96" s="102" t="s">
        <v>190</v>
      </c>
      <c r="D96" s="327" t="s">
        <v>197</v>
      </c>
      <c r="E96" s="135"/>
      <c r="F96" s="136">
        <v>11</v>
      </c>
      <c r="G96" s="135"/>
      <c r="H96" s="136">
        <v>2</v>
      </c>
      <c r="I96" s="187"/>
      <c r="J96" s="184"/>
      <c r="K96" s="135"/>
      <c r="L96" s="136"/>
      <c r="M96" s="135"/>
      <c r="N96" s="184"/>
      <c r="O96" s="133">
        <f>L96+K96+H96+G96+I96+J96+F96+E96</f>
        <v>13</v>
      </c>
    </row>
    <row r="97" spans="2:15" ht="21" x14ac:dyDescent="0.35">
      <c r="B97" s="134" t="s">
        <v>136</v>
      </c>
      <c r="C97" s="325" t="s">
        <v>177</v>
      </c>
      <c r="D97" s="327" t="s">
        <v>203</v>
      </c>
      <c r="E97" s="135"/>
      <c r="F97" s="136"/>
      <c r="G97" s="135"/>
      <c r="H97" s="136">
        <v>11</v>
      </c>
      <c r="I97" s="187"/>
      <c r="J97" s="184"/>
      <c r="K97" s="135"/>
      <c r="L97" s="136"/>
      <c r="M97" s="135"/>
      <c r="N97" s="184"/>
      <c r="O97" s="133">
        <f>L97+K97+H97+G97+I97+J97+F97+E97</f>
        <v>11</v>
      </c>
    </row>
    <row r="98" spans="2:15" ht="21" x14ac:dyDescent="0.35">
      <c r="B98" s="134" t="s">
        <v>137</v>
      </c>
      <c r="C98" s="102" t="s">
        <v>179</v>
      </c>
      <c r="D98" s="327" t="s">
        <v>205</v>
      </c>
      <c r="E98" s="135"/>
      <c r="F98" s="136">
        <v>10</v>
      </c>
      <c r="G98" s="135"/>
      <c r="H98" s="136"/>
      <c r="I98" s="187"/>
      <c r="J98" s="184"/>
      <c r="K98" s="135"/>
      <c r="L98" s="136"/>
      <c r="M98" s="135"/>
      <c r="N98" s="184"/>
      <c r="O98" s="133">
        <f>L98+K98+H98+G98+I98+J98+F98+E98</f>
        <v>10</v>
      </c>
    </row>
    <row r="99" spans="2:15" ht="21" x14ac:dyDescent="0.35">
      <c r="B99" s="134" t="s">
        <v>138</v>
      </c>
      <c r="C99" s="102" t="s">
        <v>250</v>
      </c>
      <c r="D99" s="327" t="s">
        <v>202</v>
      </c>
      <c r="E99" s="135"/>
      <c r="F99" s="136">
        <v>6</v>
      </c>
      <c r="G99" s="135"/>
      <c r="H99" s="136">
        <v>4</v>
      </c>
      <c r="I99" s="187"/>
      <c r="J99" s="184"/>
      <c r="K99" s="135"/>
      <c r="L99" s="136"/>
      <c r="M99" s="135"/>
      <c r="N99" s="184"/>
      <c r="O99" s="133">
        <f>L99+K99+H99+G99+I99+J99+F99+E99</f>
        <v>10</v>
      </c>
    </row>
    <row r="100" spans="2:15" ht="21" x14ac:dyDescent="0.35">
      <c r="B100" s="134" t="s">
        <v>139</v>
      </c>
      <c r="C100" s="319" t="s">
        <v>242</v>
      </c>
      <c r="D100" s="315" t="s">
        <v>256</v>
      </c>
      <c r="E100" s="309"/>
      <c r="F100" s="136">
        <v>4</v>
      </c>
      <c r="G100" s="135"/>
      <c r="H100" s="136">
        <v>6</v>
      </c>
      <c r="I100" s="187"/>
      <c r="J100" s="184"/>
      <c r="K100" s="135"/>
      <c r="L100" s="136"/>
      <c r="M100" s="135"/>
      <c r="N100" s="184"/>
      <c r="O100" s="133">
        <f>L100+K100+H100+G100+I100+J100+F100+E100</f>
        <v>10</v>
      </c>
    </row>
    <row r="101" spans="2:15" ht="21" x14ac:dyDescent="0.35">
      <c r="B101" s="134" t="s">
        <v>140</v>
      </c>
      <c r="C101" s="326" t="s">
        <v>297</v>
      </c>
      <c r="D101" s="310" t="s">
        <v>122</v>
      </c>
      <c r="E101" s="309"/>
      <c r="F101" s="136"/>
      <c r="G101" s="135"/>
      <c r="H101" s="136">
        <v>10</v>
      </c>
      <c r="I101" s="187"/>
      <c r="J101" s="184"/>
      <c r="K101" s="135"/>
      <c r="L101" s="136"/>
      <c r="M101" s="135"/>
      <c r="N101" s="184"/>
      <c r="O101" s="133">
        <f>L101+K101+H101+G101+I101+J101+F101+E101</f>
        <v>10</v>
      </c>
    </row>
    <row r="102" spans="2:15" ht="21" x14ac:dyDescent="0.35">
      <c r="B102" s="134" t="s">
        <v>163</v>
      </c>
      <c r="C102" s="319" t="s">
        <v>176</v>
      </c>
      <c r="D102" s="315" t="s">
        <v>198</v>
      </c>
      <c r="E102" s="309"/>
      <c r="F102" s="136">
        <v>7</v>
      </c>
      <c r="G102" s="135"/>
      <c r="H102" s="136"/>
      <c r="I102" s="187"/>
      <c r="J102" s="184"/>
      <c r="K102" s="135"/>
      <c r="L102" s="136"/>
      <c r="M102" s="135"/>
      <c r="N102" s="184"/>
      <c r="O102" s="133">
        <f>L102+K102+H102+G102+I102+J102+F102+E102</f>
        <v>7</v>
      </c>
    </row>
    <row r="103" spans="2:15" ht="21" x14ac:dyDescent="0.35">
      <c r="B103" s="134" t="s">
        <v>162</v>
      </c>
      <c r="C103" s="326" t="s">
        <v>178</v>
      </c>
      <c r="D103" s="315" t="s">
        <v>203</v>
      </c>
      <c r="E103" s="309"/>
      <c r="F103" s="136"/>
      <c r="G103" s="135"/>
      <c r="H103" s="136">
        <v>7</v>
      </c>
      <c r="I103" s="187"/>
      <c r="J103" s="184"/>
      <c r="K103" s="135"/>
      <c r="L103" s="136"/>
      <c r="M103" s="135"/>
      <c r="N103" s="184"/>
      <c r="O103" s="133">
        <f>L103+K103+H103+G103+I103+J103+F103+E103</f>
        <v>7</v>
      </c>
    </row>
    <row r="104" spans="2:15" ht="21" x14ac:dyDescent="0.35">
      <c r="B104" s="134" t="s">
        <v>161</v>
      </c>
      <c r="C104" s="319" t="s">
        <v>233</v>
      </c>
      <c r="D104" s="315" t="s">
        <v>256</v>
      </c>
      <c r="E104" s="309"/>
      <c r="F104" s="136">
        <v>3</v>
      </c>
      <c r="G104" s="135"/>
      <c r="H104" s="136">
        <v>3</v>
      </c>
      <c r="I104" s="187"/>
      <c r="J104" s="184"/>
      <c r="K104" s="135"/>
      <c r="L104" s="136"/>
      <c r="M104" s="135"/>
      <c r="N104" s="184"/>
      <c r="O104" s="133">
        <f>L104+K104+H104+G104+I104+J104+F104+E104</f>
        <v>6</v>
      </c>
    </row>
    <row r="105" spans="2:15" ht="21" x14ac:dyDescent="0.35">
      <c r="B105" s="134" t="s">
        <v>160</v>
      </c>
      <c r="C105" s="319" t="s">
        <v>257</v>
      </c>
      <c r="D105" s="315" t="s">
        <v>203</v>
      </c>
      <c r="E105" s="309"/>
      <c r="F105" s="136">
        <v>5</v>
      </c>
      <c r="G105" s="135"/>
      <c r="H105" s="136"/>
      <c r="I105" s="187"/>
      <c r="J105" s="184"/>
      <c r="K105" s="135"/>
      <c r="L105" s="136"/>
      <c r="M105" s="135"/>
      <c r="N105" s="184"/>
      <c r="O105" s="133">
        <f>L105+K105+H105+G105+I105+J105+F105+E105</f>
        <v>5</v>
      </c>
    </row>
    <row r="106" spans="2:15" ht="21" x14ac:dyDescent="0.35">
      <c r="B106" s="134" t="s">
        <v>159</v>
      </c>
      <c r="C106" s="319" t="s">
        <v>223</v>
      </c>
      <c r="D106" s="315" t="s">
        <v>203</v>
      </c>
      <c r="E106" s="309"/>
      <c r="F106" s="136">
        <v>2</v>
      </c>
      <c r="G106" s="135"/>
      <c r="H106" s="136"/>
      <c r="I106" s="187"/>
      <c r="J106" s="184"/>
      <c r="K106" s="135"/>
      <c r="L106" s="136"/>
      <c r="M106" s="135"/>
      <c r="N106" s="184"/>
      <c r="O106" s="133">
        <f>L106+K106+H106+G106+I106+J106+F106+E106</f>
        <v>2</v>
      </c>
    </row>
    <row r="107" spans="2:15" ht="21" x14ac:dyDescent="0.35">
      <c r="B107" s="134" t="s">
        <v>158</v>
      </c>
      <c r="C107" s="319" t="s">
        <v>243</v>
      </c>
      <c r="D107" s="315" t="s">
        <v>256</v>
      </c>
      <c r="E107" s="309"/>
      <c r="F107" s="136">
        <v>1</v>
      </c>
      <c r="G107" s="135"/>
      <c r="H107" s="136">
        <v>1</v>
      </c>
      <c r="I107" s="187"/>
      <c r="J107" s="184"/>
      <c r="K107" s="135"/>
      <c r="L107" s="136"/>
      <c r="M107" s="135"/>
      <c r="N107" s="184"/>
      <c r="O107" s="133">
        <f>L107+K107+H107+G107+I107+J107+F107+E107</f>
        <v>2</v>
      </c>
    </row>
    <row r="108" spans="2:15" ht="21" x14ac:dyDescent="0.35">
      <c r="B108" s="134" t="s">
        <v>157</v>
      </c>
      <c r="C108" s="180"/>
      <c r="D108" s="137"/>
      <c r="E108" s="135"/>
      <c r="F108" s="136"/>
      <c r="G108" s="135"/>
      <c r="H108" s="184"/>
      <c r="I108" s="187"/>
      <c r="J108" s="184"/>
      <c r="K108" s="135"/>
      <c r="L108" s="136"/>
      <c r="M108" s="135"/>
      <c r="N108" s="184"/>
      <c r="O108" s="133">
        <f t="shared" ref="O94:O111" si="1">L108+K108+H108+G108+I108+J108+F108+E108</f>
        <v>0</v>
      </c>
    </row>
    <row r="109" spans="2:15" ht="21" x14ac:dyDescent="0.35">
      <c r="B109" s="134" t="s">
        <v>156</v>
      </c>
      <c r="C109" s="180"/>
      <c r="D109" s="137"/>
      <c r="E109" s="135"/>
      <c r="F109" s="136"/>
      <c r="G109" s="135"/>
      <c r="H109" s="184"/>
      <c r="I109" s="187"/>
      <c r="J109" s="184"/>
      <c r="K109" s="135"/>
      <c r="L109" s="136"/>
      <c r="M109" s="135"/>
      <c r="N109" s="184"/>
      <c r="O109" s="133">
        <f t="shared" si="1"/>
        <v>0</v>
      </c>
    </row>
    <row r="110" spans="2:15" ht="21" x14ac:dyDescent="0.35">
      <c r="B110" s="134" t="s">
        <v>155</v>
      </c>
      <c r="C110" s="180"/>
      <c r="D110" s="137"/>
      <c r="E110" s="135"/>
      <c r="F110" s="136"/>
      <c r="G110" s="135"/>
      <c r="H110" s="184"/>
      <c r="I110" s="187"/>
      <c r="J110" s="184"/>
      <c r="K110" s="135"/>
      <c r="L110" s="136"/>
      <c r="M110" s="135"/>
      <c r="N110" s="184"/>
      <c r="O110" s="133">
        <f t="shared" si="1"/>
        <v>0</v>
      </c>
    </row>
    <row r="111" spans="2:15" ht="21.75" thickBot="1" x14ac:dyDescent="0.4">
      <c r="B111" s="142" t="s">
        <v>154</v>
      </c>
      <c r="C111" s="171"/>
      <c r="D111" s="143"/>
      <c r="E111" s="144"/>
      <c r="F111" s="145"/>
      <c r="G111" s="144"/>
      <c r="H111" s="233"/>
      <c r="I111" s="234"/>
      <c r="J111" s="233"/>
      <c r="K111" s="144"/>
      <c r="L111" s="145"/>
      <c r="M111" s="144"/>
      <c r="N111" s="233"/>
      <c r="O111" s="232">
        <f t="shared" si="1"/>
        <v>0</v>
      </c>
    </row>
  </sheetData>
  <sortState ref="C62:O107">
    <sortCondition descending="1" ref="O62:O107"/>
  </sortState>
  <mergeCells count="12">
    <mergeCell ref="B1:M2"/>
    <mergeCell ref="E4:F5"/>
    <mergeCell ref="G4:H5"/>
    <mergeCell ref="I4:J5"/>
    <mergeCell ref="K4:L5"/>
    <mergeCell ref="M4:N5"/>
    <mergeCell ref="B56:M57"/>
    <mergeCell ref="E59:F60"/>
    <mergeCell ref="G59:H60"/>
    <mergeCell ref="I59:J60"/>
    <mergeCell ref="K59:L60"/>
    <mergeCell ref="M59:N60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rozpis</vt:lpstr>
      <vt:lpstr>rozpis2</vt:lpstr>
      <vt:lpstr>Pavuk Podbrezová</vt:lpstr>
      <vt:lpstr>kvalifikácia</vt:lpstr>
      <vt:lpstr>body poT2</vt:lpstr>
      <vt:lpstr>kvalifikácia!Oblast_tisku</vt:lpstr>
      <vt:lpstr>rozpis2!Oblast_tisku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poliak</dc:creator>
  <cp:lastModifiedBy>JPN</cp:lastModifiedBy>
  <cp:lastPrinted>2026-01-10T17:21:31Z</cp:lastPrinted>
  <dcterms:created xsi:type="dcterms:W3CDTF">2017-04-29T07:29:19Z</dcterms:created>
  <dcterms:modified xsi:type="dcterms:W3CDTF">2026-01-11T19:18:09Z</dcterms:modified>
</cp:coreProperties>
</file>