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 firstSheet="5" activeTab="5"/>
  </bookViews>
  <sheets>
    <sheet name="Kvalifikácia U-12 1turnaj BA" sheetId="1" r:id="rId1"/>
    <sheet name="Kvalifikácia U-14 1turnaj BA" sheetId="2" r:id="rId2"/>
    <sheet name="Kvalifikácia Inter" sheetId="3" state="hidden" r:id="rId3"/>
    <sheet name="Pavuk Inter" sheetId="4" state="hidden" r:id="rId4"/>
    <sheet name="Poradie po T1" sheetId="5" state="hidden" r:id="rId5"/>
    <sheet name="Kvalifikácia Podbrezová" sheetId="6" r:id="rId6"/>
    <sheet name="Pavuk Podbrezová" sheetId="7" r:id="rId7"/>
    <sheet name="Priebežné poradie po T2" sheetId="8" r:id="rId8"/>
    <sheet name="Kvalifikácia Veľký Šariš" sheetId="9" state="hidden" r:id="rId9"/>
    <sheet name="Pavuk Veľký Šariš" sheetId="10" state="hidden" r:id="rId10"/>
    <sheet name="Celkové poradie po T3" sheetId="11" state="hidden" r:id="rId11"/>
    <sheet name="Kvalifikácia SUPERFINÁLE" sheetId="12" state="hidden" r:id="rId12"/>
    <sheet name="Pavuk SUPERFINÁLE" sheetId="13" state="hidden" r:id="rId13"/>
    <sheet name="Celkové poradie Pohára mládeže" sheetId="14" state="hidden" r:id="rId14"/>
  </sheets>
  <definedNames>
    <definedName name="_Sp11" localSheetId="0">#NAME?</definedName>
    <definedName name="_Sp11" localSheetId="1">#NAME?</definedName>
    <definedName name="_Sp11">#NAME?</definedName>
    <definedName name="_Sp12">#NAME?</definedName>
    <definedName name="_Sp13">#NAME?</definedName>
    <definedName name="_Sp14">#NAME?</definedName>
    <definedName name="M1_AbrHolz">#REF!</definedName>
    <definedName name="M1_AbrKranzHolz">#REF!</definedName>
    <definedName name="M1_Bezeichnung">#REF!</definedName>
    <definedName name="M1_BildAbrHolz">#REF!</definedName>
    <definedName name="M1_BildHolz">#REF!</definedName>
    <definedName name="M1_Fehlwurf">#REF!</definedName>
    <definedName name="M1_Fuehrer">#REF!</definedName>
    <definedName name="M1_Kraenze">#REF!</definedName>
    <definedName name="M1_Kranz">#REF!</definedName>
    <definedName name="M1_Land">#REF!</definedName>
    <definedName name="M1_Landnummer">#REF!</definedName>
    <definedName name="M1_Neuner">#REF!</definedName>
    <definedName name="M1_Semi">#REF!</definedName>
    <definedName name="M1_Sp1_AbrKranzHolz">#REF!</definedName>
    <definedName name="M1_Start" localSheetId="0">#NAME?</definedName>
    <definedName name="M1_Start" localSheetId="1">#NAME?</definedName>
    <definedName name="M1_Start">#REF!</definedName>
    <definedName name="M1_Verein">#REF!</definedName>
    <definedName name="M1_Vereinnummer">#REF!</definedName>
    <definedName name="M1_Verwarnungen">#REF!</definedName>
    <definedName name="M1_VolleHolz">#REF!</definedName>
    <definedName name="M1_Wurfzahl">#REF!</definedName>
    <definedName name="M1Sp1_AbrHolz">#REF!</definedName>
    <definedName name="M1Sp1_AbrKranzHolz">#REF!</definedName>
    <definedName name="M1Sp1_BildAbrHolz">#REF!</definedName>
    <definedName name="M1Sp1_BildHolz">#REF!</definedName>
    <definedName name="M1Sp1_Fehlwurf">#REF!</definedName>
    <definedName name="M1Sp1_Jahrgang">#REF!</definedName>
    <definedName name="M1Sp1_Kraenze">#REF!</definedName>
    <definedName name="M1Sp1_Name">#REF!</definedName>
    <definedName name="M1Sp1_Neuner">#REF!</definedName>
    <definedName name="M1Sp1_Pass">#REF!</definedName>
    <definedName name="M1Sp1_Semi">#REF!</definedName>
    <definedName name="M1Sp1_Startnummer">#REF!</definedName>
    <definedName name="M1Sp1_Verwarnungen">#REF!</definedName>
    <definedName name="M1Sp1_VolleHolz">#REF!</definedName>
    <definedName name="M1Sp1_Wurfzahl">#REF!</definedName>
    <definedName name="M1Sp2_AbrHolz">#REF!</definedName>
    <definedName name="M1Sp2_AbrKranzHolz">#REF!</definedName>
    <definedName name="M1Sp2_BildAbrHolz">#REF!</definedName>
    <definedName name="M1Sp2_BildHolz">#REF!</definedName>
    <definedName name="M1Sp2_Fehlwurf">#REF!</definedName>
    <definedName name="M1Sp2_Jahrgang">#REF!</definedName>
    <definedName name="M1Sp2_Kraenze">#REF!</definedName>
    <definedName name="M1Sp2_Name">#REF!</definedName>
    <definedName name="M1Sp2_Neuner">#REF!</definedName>
    <definedName name="M1Sp2_Pass">#REF!</definedName>
    <definedName name="M1Sp2_Semi">#REF!</definedName>
    <definedName name="M1Sp2_Startnummer">#REF!</definedName>
    <definedName name="M1Sp2_Verwarnungen">#REF!</definedName>
    <definedName name="M1Sp2_VolleHolz">#REF!</definedName>
    <definedName name="M1Sp2_Wurfzahl">#REF!</definedName>
    <definedName name="M2_Start" localSheetId="1">#REF!</definedName>
    <definedName name="M2_Start">#REF!</definedName>
    <definedName name="_xlnm.Print_Area" localSheetId="0">'Kvalifikácia U-12 1turnaj BA'!$A$1:$X$20</definedName>
    <definedName name="_xlnm.Print_Area" localSheetId="1">'Kvalifikácia U-14 1turnaj BA'!$A$1:$X$36</definedName>
    <definedName name="_xlnm.Print_Area" localSheetId="3">'Pavuk Inter'!$A$1:$X$53</definedName>
    <definedName name="p">#REF!</definedName>
    <definedName name="Start">#REF!</definedName>
    <definedName name="WK_Altersklasse" localSheetId="1">#REF!</definedName>
    <definedName name="WK_Altersklasse">#REF!</definedName>
    <definedName name="WK_Anlage" localSheetId="1">#REF!</definedName>
    <definedName name="WK_Anlage">#REF!</definedName>
    <definedName name="WK_Bezeichnung" localSheetId="1">#REF!</definedName>
    <definedName name="WK_Bezeichnung">#REF!</definedName>
    <definedName name="WK_Leitung" localSheetId="1">#REF!</definedName>
    <definedName name="WK_Leitung">#REF!</definedName>
    <definedName name="WK_Ort" localSheetId="1">#REF!</definedName>
    <definedName name="WK_Ort">#REF!</definedName>
    <definedName name="WK_Spielbeginn" localSheetId="0">#NAME?</definedName>
    <definedName name="WK_Spielbeginn" localSheetId="1">#NAME?</definedName>
    <definedName name="WK_Spielbeginn">#REF!</definedName>
    <definedName name="WK_Spielende" localSheetId="1">#REF!</definedName>
    <definedName name="WK_Spielende">#REF!</definedName>
    <definedName name="WK_Spielklasse" localSheetId="1">#REF!</definedName>
    <definedName name="WK_Spielklasse">#REF!</definedName>
    <definedName name="WK_Spielnummer" localSheetId="0">#NAME?</definedName>
    <definedName name="WK_Spielnummer" localSheetId="1">#NAME?</definedName>
    <definedName name="WK_Spielnummer">#REF!</definedName>
    <definedName name="WK_Spieltag" localSheetId="0">#NAME?</definedName>
    <definedName name="WK_Spieltag" localSheetId="1">#NAME?</definedName>
    <definedName name="WK_Spieltag">#REF!</definedName>
    <definedName name="WK_Verband" localSheetId="1">#REF!</definedName>
    <definedName name="WK_Verband">#REF!</definedName>
  </definedNames>
  <calcPr calcId="145621"/>
</workbook>
</file>

<file path=xl/calcChain.xml><?xml version="1.0" encoding="utf-8"?>
<calcChain xmlns="http://schemas.openxmlformats.org/spreadsheetml/2006/main">
  <c r="M50" i="8" l="1"/>
  <c r="M40" i="8"/>
  <c r="M38" i="8"/>
  <c r="M35" i="8"/>
  <c r="M34" i="8"/>
  <c r="L74" i="14" l="1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57" i="8"/>
  <c r="M70" i="8"/>
  <c r="M74" i="8"/>
  <c r="M72" i="8"/>
  <c r="M69" i="8"/>
  <c r="M73" i="8"/>
  <c r="M66" i="8"/>
  <c r="M71" i="8"/>
  <c r="M64" i="8"/>
  <c r="M67" i="8"/>
  <c r="M68" i="8"/>
  <c r="M63" i="8"/>
  <c r="M62" i="8"/>
  <c r="M56" i="8"/>
  <c r="M65" i="8"/>
  <c r="M52" i="8"/>
  <c r="M54" i="8"/>
  <c r="M61" i="8"/>
  <c r="M60" i="8"/>
  <c r="M58" i="8"/>
  <c r="M59" i="8"/>
  <c r="M49" i="8"/>
  <c r="M51" i="8"/>
  <c r="M55" i="8"/>
  <c r="M53" i="8"/>
  <c r="M48" i="8"/>
  <c r="M31" i="8"/>
  <c r="M29" i="8"/>
  <c r="M28" i="8"/>
  <c r="M26" i="8"/>
  <c r="M21" i="8"/>
  <c r="M20" i="8"/>
  <c r="M19" i="8"/>
  <c r="M10" i="8"/>
  <c r="M14" i="8"/>
  <c r="M15" i="8"/>
  <c r="M39" i="8"/>
  <c r="M37" i="8"/>
  <c r="M36" i="8"/>
  <c r="M33" i="8"/>
  <c r="M25" i="8"/>
  <c r="M24" i="8"/>
  <c r="M32" i="8"/>
  <c r="M30" i="8"/>
  <c r="M18" i="8"/>
  <c r="M27" i="8"/>
  <c r="M23" i="8"/>
  <c r="M22" i="8"/>
  <c r="M16" i="8"/>
  <c r="M17" i="8"/>
  <c r="M12" i="8"/>
  <c r="M8" i="8"/>
  <c r="M13" i="8"/>
  <c r="M9" i="8"/>
  <c r="M11" i="8"/>
  <c r="M7" i="8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48" i="5"/>
  <c r="M54" i="5"/>
  <c r="M53" i="5"/>
  <c r="M50" i="5"/>
  <c r="M52" i="5"/>
  <c r="M47" i="5"/>
  <c r="M49" i="5"/>
  <c r="M51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8" i="5"/>
  <c r="M9" i="5"/>
  <c r="M12" i="5"/>
  <c r="M11" i="5"/>
  <c r="M10" i="5"/>
  <c r="M7" i="5"/>
  <c r="G65" i="3"/>
  <c r="F65" i="3"/>
  <c r="E65" i="3"/>
  <c r="D65" i="3"/>
  <c r="C65" i="3"/>
  <c r="G57" i="3"/>
  <c r="F57" i="3"/>
  <c r="E57" i="3"/>
  <c r="H57" i="3" s="1"/>
  <c r="D57" i="3"/>
  <c r="C57" i="3"/>
  <c r="G51" i="3"/>
  <c r="F51" i="3"/>
  <c r="E51" i="3"/>
  <c r="D51" i="3"/>
  <c r="C51" i="3"/>
  <c r="G53" i="3"/>
  <c r="F53" i="3"/>
  <c r="E53" i="3"/>
  <c r="D53" i="3"/>
  <c r="C53" i="3"/>
  <c r="G50" i="3"/>
  <c r="F50" i="3"/>
  <c r="E50" i="3"/>
  <c r="D50" i="3"/>
  <c r="C50" i="3"/>
  <c r="G55" i="3"/>
  <c r="F55" i="3"/>
  <c r="E55" i="3"/>
  <c r="D55" i="3"/>
  <c r="C55" i="3"/>
  <c r="G49" i="3"/>
  <c r="F49" i="3"/>
  <c r="E49" i="3"/>
  <c r="D49" i="3"/>
  <c r="C49" i="3"/>
  <c r="G48" i="3"/>
  <c r="F48" i="3"/>
  <c r="E48" i="3"/>
  <c r="D48" i="3"/>
  <c r="C48" i="3"/>
  <c r="G47" i="3"/>
  <c r="F47" i="3"/>
  <c r="E47" i="3"/>
  <c r="D47" i="3"/>
  <c r="C47" i="3"/>
  <c r="G46" i="3"/>
  <c r="F46" i="3"/>
  <c r="E46" i="3"/>
  <c r="D46" i="3"/>
  <c r="C46" i="3"/>
  <c r="G45" i="3"/>
  <c r="F45" i="3"/>
  <c r="E45" i="3"/>
  <c r="D45" i="3"/>
  <c r="C45" i="3"/>
  <c r="G54" i="3"/>
  <c r="F54" i="3"/>
  <c r="E54" i="3"/>
  <c r="D54" i="3"/>
  <c r="C54" i="3"/>
  <c r="G63" i="3"/>
  <c r="F63" i="3"/>
  <c r="E63" i="3"/>
  <c r="D63" i="3"/>
  <c r="C63" i="3"/>
  <c r="G64" i="3"/>
  <c r="F64" i="3"/>
  <c r="E64" i="3"/>
  <c r="D64" i="3"/>
  <c r="C64" i="3"/>
  <c r="G44" i="3"/>
  <c r="F44" i="3"/>
  <c r="E44" i="3"/>
  <c r="D44" i="3"/>
  <c r="C44" i="3"/>
  <c r="G58" i="3"/>
  <c r="F58" i="3"/>
  <c r="E58" i="3"/>
  <c r="D58" i="3"/>
  <c r="C58" i="3"/>
  <c r="G61" i="3"/>
  <c r="F61" i="3"/>
  <c r="E61" i="3"/>
  <c r="D61" i="3"/>
  <c r="C61" i="3"/>
  <c r="G52" i="3"/>
  <c r="F52" i="3"/>
  <c r="E52" i="3"/>
  <c r="D52" i="3"/>
  <c r="C52" i="3"/>
  <c r="G62" i="3"/>
  <c r="F62" i="3"/>
  <c r="E62" i="3"/>
  <c r="D62" i="3"/>
  <c r="C62" i="3"/>
  <c r="G60" i="3"/>
  <c r="F60" i="3"/>
  <c r="E60" i="3"/>
  <c r="D60" i="3"/>
  <c r="C60" i="3"/>
  <c r="G56" i="3"/>
  <c r="F56" i="3"/>
  <c r="E56" i="3"/>
  <c r="H56" i="3" s="1"/>
  <c r="D56" i="3"/>
  <c r="C56" i="3"/>
  <c r="G59" i="3"/>
  <c r="F59" i="3"/>
  <c r="E59" i="3"/>
  <c r="D59" i="3"/>
  <c r="C59" i="3"/>
  <c r="G43" i="3"/>
  <c r="F43" i="3"/>
  <c r="E43" i="3"/>
  <c r="D43" i="3"/>
  <c r="C43" i="3"/>
  <c r="G26" i="3"/>
  <c r="F26" i="3"/>
  <c r="E26" i="3"/>
  <c r="D26" i="3"/>
  <c r="C26" i="3"/>
  <c r="G25" i="3"/>
  <c r="F25" i="3"/>
  <c r="E25" i="3"/>
  <c r="D25" i="3"/>
  <c r="C25" i="3"/>
  <c r="G24" i="3"/>
  <c r="F24" i="3"/>
  <c r="E24" i="3"/>
  <c r="D24" i="3"/>
  <c r="C24" i="3"/>
  <c r="G23" i="3"/>
  <c r="F23" i="3"/>
  <c r="E23" i="3"/>
  <c r="D23" i="3"/>
  <c r="C23" i="3"/>
  <c r="G22" i="3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9" i="3"/>
  <c r="F19" i="3"/>
  <c r="E19" i="3"/>
  <c r="D19" i="3"/>
  <c r="C19" i="3"/>
  <c r="G18" i="3"/>
  <c r="F18" i="3"/>
  <c r="E18" i="3"/>
  <c r="D18" i="3"/>
  <c r="C18" i="3"/>
  <c r="G17" i="3"/>
  <c r="F17" i="3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F14" i="3"/>
  <c r="E14" i="3"/>
  <c r="D14" i="3"/>
  <c r="C14" i="3"/>
  <c r="G13" i="3"/>
  <c r="F13" i="3"/>
  <c r="E13" i="3"/>
  <c r="D13" i="3"/>
  <c r="C13" i="3"/>
  <c r="G12" i="3"/>
  <c r="F12" i="3"/>
  <c r="E12" i="3"/>
  <c r="D12" i="3"/>
  <c r="C12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Z36" i="2"/>
  <c r="Z35" i="2"/>
  <c r="Z34" i="2"/>
  <c r="Z33" i="2"/>
  <c r="Z32" i="2"/>
  <c r="Z31" i="2"/>
  <c r="Z30" i="2"/>
  <c r="Z29" i="2"/>
  <c r="Z28" i="2"/>
  <c r="Z27" i="2"/>
  <c r="R23" i="2"/>
  <c r="N23" i="2"/>
  <c r="J23" i="2"/>
  <c r="F23" i="2"/>
  <c r="Z26" i="2"/>
  <c r="R8" i="2"/>
  <c r="N8" i="2"/>
  <c r="J8" i="2"/>
  <c r="F8" i="2"/>
  <c r="Z25" i="2"/>
  <c r="Z24" i="2"/>
  <c r="R13" i="2"/>
  <c r="N13" i="2"/>
  <c r="J13" i="2"/>
  <c r="F13" i="2"/>
  <c r="Z23" i="2"/>
  <c r="R14" i="2"/>
  <c r="N14" i="2"/>
  <c r="J14" i="2"/>
  <c r="F14" i="2"/>
  <c r="Z22" i="2"/>
  <c r="R7" i="2"/>
  <c r="N7" i="2"/>
  <c r="J7" i="2"/>
  <c r="F7" i="2"/>
  <c r="Z21" i="2"/>
  <c r="R10" i="2"/>
  <c r="N10" i="2"/>
  <c r="J10" i="2"/>
  <c r="F10" i="2"/>
  <c r="Z20" i="2"/>
  <c r="R6" i="2"/>
  <c r="N6" i="2"/>
  <c r="J6" i="2"/>
  <c r="F6" i="2"/>
  <c r="Z19" i="2"/>
  <c r="R4" i="2"/>
  <c r="N4" i="2"/>
  <c r="J4" i="2"/>
  <c r="F4" i="2"/>
  <c r="Z18" i="2"/>
  <c r="R11" i="2"/>
  <c r="N11" i="2"/>
  <c r="J11" i="2"/>
  <c r="F11" i="2"/>
  <c r="Z17" i="2"/>
  <c r="Z16" i="2"/>
  <c r="R5" i="2"/>
  <c r="N5" i="2"/>
  <c r="J5" i="2"/>
  <c r="F5" i="2"/>
  <c r="Z15" i="2"/>
  <c r="R21" i="2"/>
  <c r="N21" i="2"/>
  <c r="J21" i="2"/>
  <c r="F21" i="2"/>
  <c r="Z14" i="2"/>
  <c r="R15" i="2"/>
  <c r="N15" i="2"/>
  <c r="J15" i="2"/>
  <c r="F15" i="2"/>
  <c r="Z13" i="2"/>
  <c r="R24" i="2"/>
  <c r="N24" i="2"/>
  <c r="J24" i="2"/>
  <c r="F24" i="2"/>
  <c r="Z12" i="2"/>
  <c r="R9" i="2"/>
  <c r="N9" i="2"/>
  <c r="J9" i="2"/>
  <c r="F9" i="2"/>
  <c r="Z11" i="2"/>
  <c r="R25" i="2"/>
  <c r="N25" i="2"/>
  <c r="J25" i="2"/>
  <c r="F25" i="2"/>
  <c r="Z10" i="2"/>
  <c r="R22" i="2"/>
  <c r="N22" i="2"/>
  <c r="J22" i="2"/>
  <c r="F22" i="2"/>
  <c r="Z9" i="2"/>
  <c r="R20" i="2"/>
  <c r="N20" i="2"/>
  <c r="J20" i="2"/>
  <c r="F20" i="2"/>
  <c r="Z8" i="2"/>
  <c r="R19" i="2"/>
  <c r="N19" i="2"/>
  <c r="J19" i="2"/>
  <c r="F19" i="2"/>
  <c r="Z7" i="2"/>
  <c r="R18" i="2"/>
  <c r="N18" i="2"/>
  <c r="J18" i="2"/>
  <c r="F18" i="2"/>
  <c r="Z6" i="2"/>
  <c r="R17" i="2"/>
  <c r="N17" i="2"/>
  <c r="J17" i="2"/>
  <c r="F17" i="2"/>
  <c r="Z5" i="2"/>
  <c r="R16" i="2"/>
  <c r="N16" i="2"/>
  <c r="J16" i="2"/>
  <c r="F16" i="2"/>
  <c r="Z4" i="2"/>
  <c r="R12" i="2"/>
  <c r="N12" i="2"/>
  <c r="J12" i="2"/>
  <c r="F12" i="2"/>
  <c r="Z3" i="2"/>
  <c r="R3" i="2"/>
  <c r="N3" i="2"/>
  <c r="J3" i="2"/>
  <c r="F3" i="2"/>
  <c r="Z32" i="1"/>
  <c r="Z31" i="1"/>
  <c r="Z30" i="1"/>
  <c r="Z29" i="1"/>
  <c r="Z28" i="1"/>
  <c r="Z27" i="1"/>
  <c r="Z26" i="1"/>
  <c r="Z25" i="1"/>
  <c r="Z24" i="1"/>
  <c r="Z23" i="1"/>
  <c r="R23" i="1"/>
  <c r="N23" i="1"/>
  <c r="J23" i="1"/>
  <c r="F23" i="1"/>
  <c r="Z22" i="1"/>
  <c r="R22" i="1"/>
  <c r="N22" i="1"/>
  <c r="J22" i="1"/>
  <c r="F22" i="1"/>
  <c r="Z21" i="1"/>
  <c r="R21" i="1"/>
  <c r="N21" i="1"/>
  <c r="J21" i="1"/>
  <c r="F21" i="1"/>
  <c r="Z20" i="1"/>
  <c r="R20" i="1"/>
  <c r="N20" i="1"/>
  <c r="J20" i="1"/>
  <c r="F20" i="1"/>
  <c r="Z19" i="1"/>
  <c r="R19" i="1"/>
  <c r="N19" i="1"/>
  <c r="J19" i="1"/>
  <c r="F19" i="1"/>
  <c r="Z18" i="1"/>
  <c r="R18" i="1"/>
  <c r="N18" i="1"/>
  <c r="J18" i="1"/>
  <c r="F18" i="1"/>
  <c r="Z17" i="1"/>
  <c r="R17" i="1"/>
  <c r="N17" i="1"/>
  <c r="J17" i="1"/>
  <c r="F17" i="1"/>
  <c r="Z16" i="1"/>
  <c r="R16" i="1"/>
  <c r="N16" i="1"/>
  <c r="J16" i="1"/>
  <c r="F16" i="1"/>
  <c r="Z15" i="1"/>
  <c r="R15" i="1"/>
  <c r="N15" i="1"/>
  <c r="J15" i="1"/>
  <c r="F15" i="1"/>
  <c r="Z14" i="1"/>
  <c r="R14" i="1"/>
  <c r="N14" i="1"/>
  <c r="J14" i="1"/>
  <c r="F14" i="1"/>
  <c r="Z13" i="1"/>
  <c r="R13" i="1"/>
  <c r="N13" i="1"/>
  <c r="J13" i="1"/>
  <c r="F13" i="1"/>
  <c r="Z12" i="1"/>
  <c r="R12" i="1"/>
  <c r="N12" i="1"/>
  <c r="J12" i="1"/>
  <c r="F12" i="1"/>
  <c r="Z11" i="1"/>
  <c r="R11" i="1"/>
  <c r="N11" i="1"/>
  <c r="J11" i="1"/>
  <c r="F11" i="1"/>
  <c r="Z10" i="1"/>
  <c r="R10" i="1"/>
  <c r="N10" i="1"/>
  <c r="J10" i="1"/>
  <c r="F10" i="1"/>
  <c r="Z9" i="1"/>
  <c r="R9" i="1"/>
  <c r="N9" i="1"/>
  <c r="J9" i="1"/>
  <c r="F9" i="1"/>
  <c r="Z8" i="1"/>
  <c r="R8" i="1"/>
  <c r="N8" i="1"/>
  <c r="J8" i="1"/>
  <c r="F8" i="1"/>
  <c r="Z7" i="1"/>
  <c r="R7" i="1"/>
  <c r="N7" i="1"/>
  <c r="J7" i="1"/>
  <c r="F7" i="1"/>
  <c r="Z6" i="1"/>
  <c r="R6" i="1"/>
  <c r="N6" i="1"/>
  <c r="J6" i="1"/>
  <c r="F6" i="1"/>
  <c r="Z5" i="1"/>
  <c r="R5" i="1"/>
  <c r="N5" i="1"/>
  <c r="J5" i="1"/>
  <c r="F5" i="1"/>
  <c r="Z4" i="1"/>
  <c r="R4" i="1"/>
  <c r="N4" i="1"/>
  <c r="J4" i="1"/>
  <c r="F4" i="1"/>
  <c r="Z3" i="1"/>
  <c r="R3" i="1"/>
  <c r="N3" i="1"/>
  <c r="J3" i="1"/>
  <c r="F3" i="1"/>
  <c r="H52" i="3" l="1"/>
  <c r="H46" i="3"/>
  <c r="H64" i="3"/>
  <c r="H55" i="3"/>
  <c r="H60" i="3"/>
  <c r="H62" i="3"/>
  <c r="H61" i="3"/>
  <c r="H58" i="3"/>
  <c r="H54" i="3"/>
  <c r="H48" i="3"/>
  <c r="H51" i="3"/>
  <c r="H43" i="3"/>
  <c r="H53" i="3"/>
  <c r="H45" i="3"/>
  <c r="H49" i="3"/>
  <c r="H65" i="3"/>
  <c r="H63" i="3"/>
  <c r="H50" i="3"/>
  <c r="H59" i="3"/>
  <c r="H44" i="3"/>
  <c r="H47" i="3"/>
</calcChain>
</file>

<file path=xl/sharedStrings.xml><?xml version="1.0" encoding="utf-8"?>
<sst xmlns="http://schemas.openxmlformats.org/spreadsheetml/2006/main" count="1416" uniqueCount="264">
  <si>
    <t>por.</t>
  </si>
  <si>
    <t>Meno a priezvisko hráča</t>
  </si>
  <si>
    <t>Klub (oddiel)</t>
  </si>
  <si>
    <t>Číslo preukazu</t>
  </si>
  <si>
    <t>1. dráha</t>
  </si>
  <si>
    <t>2. dráha</t>
  </si>
  <si>
    <t>3. dráha</t>
  </si>
  <si>
    <t>4. dráha</t>
  </si>
  <si>
    <t>Plné</t>
  </si>
  <si>
    <t>Dorážka</t>
  </si>
  <si>
    <t>Chyby</t>
  </si>
  <si>
    <t>Spolu</t>
  </si>
  <si>
    <t>P</t>
  </si>
  <si>
    <t>D</t>
  </si>
  <si>
    <t>CH</t>
  </si>
  <si>
    <t>S</t>
  </si>
  <si>
    <t>Konrád Kosár</t>
  </si>
  <si>
    <t>MKK Slovan Galanta</t>
  </si>
  <si>
    <t>Veronika Beskidová</t>
  </si>
  <si>
    <t>Samuel Slimák</t>
  </si>
  <si>
    <t>KK Pobedim</t>
  </si>
  <si>
    <t>Samuel Sulo</t>
  </si>
  <si>
    <t>TKK Trenčín</t>
  </si>
  <si>
    <t>Ela Mazsárová</t>
  </si>
  <si>
    <t>Michaela Kanávorová</t>
  </si>
  <si>
    <t>Inter Bratislava</t>
  </si>
  <si>
    <t>Michal Malgot</t>
  </si>
  <si>
    <t>KK Tatran Bratislava</t>
  </si>
  <si>
    <t>Arnold Kočík</t>
  </si>
  <si>
    <t>Boris Guniš</t>
  </si>
  <si>
    <t>Katarína Kubíková</t>
  </si>
  <si>
    <t>Matúš Malgot</t>
  </si>
  <si>
    <t>Filip Klempa</t>
  </si>
  <si>
    <t>Ladislav Parak</t>
  </si>
  <si>
    <t>Branislav Forner</t>
  </si>
  <si>
    <t>Lenka Geciová</t>
  </si>
  <si>
    <t>TJ Tatran Spišská Nová Ves</t>
  </si>
  <si>
    <t>David Samuel Mikolaj</t>
  </si>
  <si>
    <t>Hugo Jakubov</t>
  </si>
  <si>
    <t>Samuel Špirko</t>
  </si>
  <si>
    <t>Šarlota Sabová</t>
  </si>
  <si>
    <t>ŠK Železiarne Podbrezová</t>
  </si>
  <si>
    <t>Štefan Mikuš</t>
  </si>
  <si>
    <t>Kamil Brezovak</t>
  </si>
  <si>
    <t>32.</t>
  </si>
  <si>
    <t>33.</t>
  </si>
  <si>
    <t>34.</t>
  </si>
  <si>
    <t>35.</t>
  </si>
  <si>
    <t>36.</t>
  </si>
  <si>
    <t>bunky neprepisovať vykonáva automatické súčty</t>
  </si>
  <si>
    <t>Dominika Záturová</t>
  </si>
  <si>
    <t>KKZ Hlohovec</t>
  </si>
  <si>
    <t>Sára Hanádková</t>
  </si>
  <si>
    <t>Lenka Lagová</t>
  </si>
  <si>
    <t>Samuel Dúdik</t>
  </si>
  <si>
    <t>Tomáš Lupták</t>
  </si>
  <si>
    <t>Alex Halász</t>
  </si>
  <si>
    <t>Sebastian Áštváni</t>
  </si>
  <si>
    <t>Michaela Vávrová</t>
  </si>
  <si>
    <t>Janka Jediná</t>
  </si>
  <si>
    <t>Katarína Beskidová</t>
  </si>
  <si>
    <t>Adam Laczko</t>
  </si>
  <si>
    <t>Bibiana Kucková</t>
  </si>
  <si>
    <t>Andrej Benko</t>
  </si>
  <si>
    <t>Radoslava Malíčková</t>
  </si>
  <si>
    <t>Patrik Kovács</t>
  </si>
  <si>
    <t>FTC KO Fiľakovo</t>
  </si>
  <si>
    <t>Damian Knapp</t>
  </si>
  <si>
    <t>Robert Kluka</t>
  </si>
  <si>
    <t>Matúš Bánik</t>
  </si>
  <si>
    <t>Zuzana Lapušná</t>
  </si>
  <si>
    <t>Daniela Mócová</t>
  </si>
  <si>
    <t>Lucia Oszagyanová</t>
  </si>
  <si>
    <t>Ema Mazániková</t>
  </si>
  <si>
    <t>Sofia Matis</t>
  </si>
  <si>
    <r>
      <t xml:space="preserve">3. </t>
    </r>
    <r>
      <rPr>
        <b/>
        <i/>
        <sz val="28"/>
        <color rgb="FF333399"/>
        <rFont val="Calibri"/>
        <family val="2"/>
        <charset val="238"/>
      </rPr>
      <t>ročník</t>
    </r>
    <r>
      <rPr>
        <b/>
        <i/>
        <sz val="28"/>
        <color rgb="FF993366"/>
        <rFont val="Calibri"/>
        <family val="2"/>
        <charset val="238"/>
      </rPr>
      <t xml:space="preserve"> Pohára </t>
    </r>
    <r>
      <rPr>
        <b/>
        <i/>
        <sz val="28"/>
        <color rgb="FF0000FF"/>
        <rFont val="Calibri"/>
        <family val="2"/>
        <charset val="238"/>
      </rPr>
      <t xml:space="preserve">Mládeže </t>
    </r>
    <r>
      <rPr>
        <b/>
        <i/>
        <sz val="28"/>
        <color rgb="FF993366"/>
        <rFont val="Calibri"/>
        <family val="2"/>
        <charset val="238"/>
      </rPr>
      <t>SKoZ</t>
    </r>
  </si>
  <si>
    <r>
      <t>1.</t>
    </r>
    <r>
      <rPr>
        <b/>
        <i/>
        <sz val="18"/>
        <color rgb="FF008080"/>
        <rFont val="Calibri"/>
        <family val="2"/>
        <charset val="238"/>
      </rPr>
      <t xml:space="preserve">  </t>
    </r>
    <r>
      <rPr>
        <b/>
        <i/>
        <sz val="18"/>
        <color rgb="FF003366"/>
        <rFont val="Calibri"/>
        <family val="2"/>
        <charset val="238"/>
      </rPr>
      <t xml:space="preserve">turnaj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12</t>
    </r>
  </si>
  <si>
    <t>Bratislava</t>
  </si>
  <si>
    <t>Poradie</t>
  </si>
  <si>
    <t>Hráči</t>
  </si>
  <si>
    <t>Klub</t>
  </si>
  <si>
    <r>
      <t>U</t>
    </r>
    <r>
      <rPr>
        <i/>
        <sz val="9"/>
        <color rgb="FF003366"/>
        <rFont val="Calibri"/>
        <family val="2"/>
        <charset val="238"/>
      </rPr>
      <t xml:space="preserve"> - kat.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</si>
  <si>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</si>
  <si>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</si>
  <si>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</si>
  <si>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</si>
  <si>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</si>
  <si>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</si>
  <si>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</si>
  <si>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</si>
  <si>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</si>
  <si>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</si>
  <si>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</si>
  <si>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</si>
  <si>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</si>
  <si>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</si>
  <si>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</si>
  <si>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</si>
  <si>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</si>
  <si>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</si>
  <si>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</si>
  <si>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</si>
  <si>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</si>
  <si>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</si>
  <si>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</si>
  <si>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</si>
  <si>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</si>
  <si>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r>
      <t>1.</t>
    </r>
    <r>
      <rPr>
        <b/>
        <i/>
        <sz val="18"/>
        <color rgb="FF008080"/>
        <rFont val="Calibri"/>
        <family val="2"/>
        <charset val="238"/>
      </rPr>
      <t xml:space="preserve">  </t>
    </r>
    <r>
      <rPr>
        <b/>
        <i/>
        <sz val="18"/>
        <color rgb="FF003366"/>
        <rFont val="Calibri"/>
        <family val="2"/>
        <charset val="238"/>
      </rPr>
      <t xml:space="preserve">turnaj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14</t>
    </r>
  </si>
  <si>
    <t>26.</t>
  </si>
  <si>
    <t>27.</t>
  </si>
  <si>
    <r>
      <t xml:space="preserve">Pavúk šprintu </t>
    </r>
    <r>
      <rPr>
        <b/>
        <i/>
        <sz val="22"/>
        <color rgb="FF993300"/>
        <rFont val="Calibri"/>
        <family val="2"/>
        <charset val="238"/>
      </rPr>
      <t>8</t>
    </r>
    <r>
      <rPr>
        <b/>
        <i/>
        <sz val="22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12</t>
    </r>
  </si>
  <si>
    <t>štvrťfinále</t>
  </si>
  <si>
    <t>1set</t>
  </si>
  <si>
    <t>2set</t>
  </si>
  <si>
    <t>SV</t>
  </si>
  <si>
    <t>body</t>
  </si>
  <si>
    <t>semifinále</t>
  </si>
  <si>
    <t>finále</t>
  </si>
  <si>
    <t>Sabová</t>
  </si>
  <si>
    <t>o 3.miesto</t>
  </si>
  <si>
    <t>hra 1</t>
  </si>
  <si>
    <t>dráha 1-2</t>
  </si>
  <si>
    <t>Mazsárová</t>
  </si>
  <si>
    <t>hra 5</t>
  </si>
  <si>
    <t>dráha 5-6</t>
  </si>
  <si>
    <t>Slimák</t>
  </si>
  <si>
    <t>dráha 2</t>
  </si>
  <si>
    <t>hra 2</t>
  </si>
  <si>
    <t>dráha 3-4</t>
  </si>
  <si>
    <t>Beskidová K.</t>
  </si>
  <si>
    <t>Sulo</t>
  </si>
  <si>
    <t>Kosár</t>
  </si>
  <si>
    <t>Mikolaj</t>
  </si>
  <si>
    <t>dráha 3</t>
  </si>
  <si>
    <t>hra 3</t>
  </si>
  <si>
    <t>hra 6</t>
  </si>
  <si>
    <t>Geciová</t>
  </si>
  <si>
    <t>hra 4</t>
  </si>
  <si>
    <r>
      <t xml:space="preserve">Pavúk šprintu </t>
    </r>
    <r>
      <rPr>
        <b/>
        <i/>
        <sz val="22"/>
        <color rgb="FF993300"/>
        <rFont val="Calibri"/>
        <family val="2"/>
        <charset val="238"/>
      </rPr>
      <t>8</t>
    </r>
    <r>
      <rPr>
        <b/>
        <i/>
        <sz val="22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14</t>
    </r>
  </si>
  <si>
    <t>Záturová</t>
  </si>
  <si>
    <t>hra 11</t>
  </si>
  <si>
    <t>Bánik</t>
  </si>
  <si>
    <t>hra 15</t>
  </si>
  <si>
    <t>Lopušná</t>
  </si>
  <si>
    <t>dráha 5</t>
  </si>
  <si>
    <t>hra 12</t>
  </si>
  <si>
    <t>Kluka</t>
  </si>
  <si>
    <t>Malíčková</t>
  </si>
  <si>
    <t>Knapp</t>
  </si>
  <si>
    <t>hra 13</t>
  </si>
  <si>
    <t>dráhy 1-2</t>
  </si>
  <si>
    <t>Mazániková</t>
  </si>
  <si>
    <t>hra 16</t>
  </si>
  <si>
    <t>dráha 4</t>
  </si>
  <si>
    <t>Beskidová V.</t>
  </si>
  <si>
    <t>hra 14</t>
  </si>
  <si>
    <t>dráhy 3-4</t>
  </si>
  <si>
    <r>
      <t>Pohár</t>
    </r>
    <r>
      <rPr>
        <b/>
        <i/>
        <sz val="22"/>
        <color rgb="FF000000"/>
        <rFont val="Calibri"/>
        <family val="2"/>
        <charset val="238"/>
      </rPr>
      <t xml:space="preserve"> </t>
    </r>
    <r>
      <rPr>
        <b/>
        <i/>
        <sz val="22"/>
        <color rgb="FF339966"/>
        <rFont val="Calibri"/>
        <family val="2"/>
        <charset val="238"/>
      </rPr>
      <t>MLÁDEŽE</t>
    </r>
    <r>
      <rPr>
        <b/>
        <i/>
        <sz val="22"/>
        <color rgb="FF000000"/>
        <rFont val="Calibri"/>
        <family val="2"/>
        <charset val="238"/>
      </rPr>
      <t xml:space="preserve">   </t>
    </r>
    <r>
      <rPr>
        <b/>
        <i/>
        <sz val="22"/>
        <color rgb="FF0000FF"/>
        <rFont val="Calibri"/>
        <family val="2"/>
        <charset val="238"/>
      </rPr>
      <t>U</t>
    </r>
    <r>
      <rPr>
        <b/>
        <i/>
        <sz val="22"/>
        <color rgb="FF000000"/>
        <rFont val="Calibri"/>
        <family val="2"/>
        <charset val="238"/>
      </rPr>
      <t xml:space="preserve"> - </t>
    </r>
    <r>
      <rPr>
        <b/>
        <i/>
        <sz val="22"/>
        <color rgb="FFFF0000"/>
        <rFont val="Calibri"/>
        <family val="2"/>
        <charset val="238"/>
      </rPr>
      <t>12</t>
    </r>
    <r>
      <rPr>
        <b/>
        <i/>
        <sz val="22"/>
        <color rgb="FF993300"/>
        <rFont val="Calibri"/>
        <family val="2"/>
        <charset val="238"/>
      </rPr>
      <t xml:space="preserve">   </t>
    </r>
    <r>
      <rPr>
        <b/>
        <i/>
        <sz val="22"/>
        <color rgb="FF800080"/>
        <rFont val="Calibri"/>
        <family val="2"/>
        <charset val="238"/>
      </rPr>
      <t>SKoZ</t>
    </r>
    <r>
      <rPr>
        <b/>
        <i/>
        <sz val="22"/>
        <rFont val="Calibri"/>
        <family val="2"/>
        <charset val="238"/>
      </rPr>
      <t xml:space="preserve">  - </t>
    </r>
    <r>
      <rPr>
        <b/>
        <i/>
        <sz val="22"/>
        <color rgb="FF993300"/>
        <rFont val="Calibri"/>
        <family val="2"/>
        <charset val="238"/>
      </rPr>
      <t>2019 - 2020</t>
    </r>
  </si>
  <si>
    <t>Podbrezová</t>
  </si>
  <si>
    <t>Veľký Šariš</t>
  </si>
  <si>
    <t>Superfinále</t>
  </si>
  <si>
    <t>Tur.b.</t>
  </si>
  <si>
    <t>Kvalif.b.</t>
  </si>
  <si>
    <t>Spolu body</t>
  </si>
  <si>
    <t>Benko Andrej</t>
  </si>
  <si>
    <t>Sabová Šarlota</t>
  </si>
  <si>
    <t>Kovács Patrik</t>
  </si>
  <si>
    <t>Mócová Daniela</t>
  </si>
  <si>
    <t>Lagová Lenka</t>
  </si>
  <si>
    <t>Dúdik Samuel</t>
  </si>
  <si>
    <t>Bednár Patrik</t>
  </si>
  <si>
    <t>Mrázová Zuzana Anna</t>
  </si>
  <si>
    <t>TJ Rakovice</t>
  </si>
  <si>
    <t>Slimák Samuel</t>
  </si>
  <si>
    <t>Beskidová Veronika</t>
  </si>
  <si>
    <t>MKK Galanta</t>
  </si>
  <si>
    <t>Malgot Matúš</t>
  </si>
  <si>
    <t>28.</t>
  </si>
  <si>
    <t>29.</t>
  </si>
  <si>
    <t>30.</t>
  </si>
  <si>
    <r>
      <t>Pohár</t>
    </r>
    <r>
      <rPr>
        <b/>
        <i/>
        <sz val="22"/>
        <color rgb="FF000000"/>
        <rFont val="Calibri"/>
        <family val="2"/>
        <charset val="238"/>
      </rPr>
      <t xml:space="preserve"> </t>
    </r>
    <r>
      <rPr>
        <b/>
        <i/>
        <sz val="22"/>
        <color rgb="FF339966"/>
        <rFont val="Calibri"/>
        <family val="2"/>
        <charset val="238"/>
      </rPr>
      <t>MLÁDEŽE</t>
    </r>
    <r>
      <rPr>
        <b/>
        <i/>
        <sz val="22"/>
        <color rgb="FF000000"/>
        <rFont val="Calibri"/>
        <family val="2"/>
        <charset val="238"/>
      </rPr>
      <t xml:space="preserve">   </t>
    </r>
    <r>
      <rPr>
        <b/>
        <i/>
        <sz val="22"/>
        <color rgb="FF0000FF"/>
        <rFont val="Calibri"/>
        <family val="2"/>
        <charset val="238"/>
      </rPr>
      <t>U</t>
    </r>
    <r>
      <rPr>
        <b/>
        <i/>
        <sz val="22"/>
        <color rgb="FF000000"/>
        <rFont val="Calibri"/>
        <family val="2"/>
        <charset val="238"/>
      </rPr>
      <t xml:space="preserve"> - </t>
    </r>
    <r>
      <rPr>
        <b/>
        <i/>
        <sz val="22"/>
        <color rgb="FFFF0000"/>
        <rFont val="Calibri"/>
        <family val="2"/>
        <charset val="238"/>
      </rPr>
      <t>14</t>
    </r>
    <r>
      <rPr>
        <b/>
        <i/>
        <sz val="22"/>
        <color rgb="FF993300"/>
        <rFont val="Calibri"/>
        <family val="2"/>
        <charset val="238"/>
      </rPr>
      <t xml:space="preserve">   </t>
    </r>
    <r>
      <rPr>
        <b/>
        <i/>
        <sz val="22"/>
        <color rgb="FF800080"/>
        <rFont val="Calibri"/>
        <family val="2"/>
        <charset val="238"/>
      </rPr>
      <t>SKoZ</t>
    </r>
    <r>
      <rPr>
        <b/>
        <i/>
        <sz val="22"/>
        <rFont val="Calibri"/>
        <family val="2"/>
        <charset val="238"/>
      </rPr>
      <t xml:space="preserve">  - </t>
    </r>
    <r>
      <rPr>
        <b/>
        <i/>
        <sz val="22"/>
        <color rgb="FF993300"/>
        <rFont val="Calibri"/>
        <family val="2"/>
        <charset val="238"/>
      </rPr>
      <t>2019 - 2020</t>
    </r>
  </si>
  <si>
    <t>Balco Andrej</t>
  </si>
  <si>
    <t>Malíčková Radoslava</t>
  </si>
  <si>
    <t>Oszagyanová Lucia</t>
  </si>
  <si>
    <t>Kluka Róbert</t>
  </si>
  <si>
    <t>Záturová Dominika</t>
  </si>
  <si>
    <t>KK Zentiva Hlohovec</t>
  </si>
  <si>
    <t>Bánik Matúš</t>
  </si>
  <si>
    <t>Jediná Janka</t>
  </si>
  <si>
    <t>Beskidová Katarína</t>
  </si>
  <si>
    <t>Harnádková Sára</t>
  </si>
  <si>
    <t>Vavrová Michaela</t>
  </si>
  <si>
    <r>
      <t>2.</t>
    </r>
    <r>
      <rPr>
        <b/>
        <i/>
        <sz val="18"/>
        <color rgb="FF008080"/>
        <rFont val="Calibri"/>
        <family val="2"/>
        <charset val="238"/>
      </rPr>
      <t xml:space="preserve">  </t>
    </r>
    <r>
      <rPr>
        <b/>
        <i/>
        <sz val="18"/>
        <color rgb="FF003366"/>
        <rFont val="Calibri"/>
        <family val="2"/>
        <charset val="238"/>
      </rPr>
      <t xml:space="preserve">turnaj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12</t>
    </r>
  </si>
  <si>
    <t>Lopušná Zuzana</t>
  </si>
  <si>
    <r>
      <t>2.</t>
    </r>
    <r>
      <rPr>
        <b/>
        <i/>
        <sz val="18"/>
        <color rgb="FF008080"/>
        <rFont val="Calibri"/>
        <family val="2"/>
        <charset val="238"/>
      </rPr>
      <t xml:space="preserve">  </t>
    </r>
    <r>
      <rPr>
        <b/>
        <i/>
        <sz val="18"/>
        <color rgb="FF003366"/>
        <rFont val="Calibri"/>
        <family val="2"/>
        <charset val="238"/>
      </rPr>
      <t xml:space="preserve">turnaj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14</t>
    </r>
  </si>
  <si>
    <t>Rozkoš Lukáš</t>
  </si>
  <si>
    <t>hra4</t>
  </si>
  <si>
    <r>
      <t>3.</t>
    </r>
    <r>
      <rPr>
        <b/>
        <i/>
        <sz val="18"/>
        <color rgb="FF008080"/>
        <rFont val="Calibri"/>
        <family val="2"/>
        <charset val="238"/>
      </rPr>
      <t xml:space="preserve">  </t>
    </r>
    <r>
      <rPr>
        <b/>
        <i/>
        <sz val="18"/>
        <color rgb="FF003366"/>
        <rFont val="Calibri"/>
        <family val="2"/>
        <charset val="238"/>
      </rPr>
      <t xml:space="preserve">turnaj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12</t>
    </r>
  </si>
  <si>
    <r>
      <t>3.</t>
    </r>
    <r>
      <rPr>
        <b/>
        <i/>
        <sz val="18"/>
        <color rgb="FF008080"/>
        <rFont val="Calibri"/>
        <family val="2"/>
        <charset val="238"/>
      </rPr>
      <t xml:space="preserve">  </t>
    </r>
    <r>
      <rPr>
        <b/>
        <i/>
        <sz val="18"/>
        <color rgb="FF003366"/>
        <rFont val="Calibri"/>
        <family val="2"/>
        <charset val="238"/>
      </rPr>
      <t xml:space="preserve">turnaj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14</t>
    </r>
  </si>
  <si>
    <r>
      <t>Pohár</t>
    </r>
    <r>
      <rPr>
        <b/>
        <i/>
        <sz val="24"/>
        <color rgb="FF000000"/>
        <rFont val="Calibri"/>
        <family val="2"/>
        <charset val="238"/>
      </rPr>
      <t xml:space="preserve"> </t>
    </r>
    <r>
      <rPr>
        <b/>
        <i/>
        <sz val="24"/>
        <color rgb="FF339966"/>
        <rFont val="Calibri"/>
        <family val="2"/>
        <charset val="238"/>
      </rPr>
      <t>MLÁDEŽE</t>
    </r>
    <r>
      <rPr>
        <b/>
        <i/>
        <sz val="24"/>
        <color rgb="FF000000"/>
        <rFont val="Calibri"/>
        <family val="2"/>
        <charset val="238"/>
      </rPr>
      <t xml:space="preserve">   </t>
    </r>
    <r>
      <rPr>
        <b/>
        <i/>
        <sz val="24"/>
        <color rgb="FF0000FF"/>
        <rFont val="Calibri"/>
        <family val="2"/>
        <charset val="238"/>
      </rPr>
      <t>U</t>
    </r>
    <r>
      <rPr>
        <b/>
        <i/>
        <sz val="24"/>
        <color rgb="FF000000"/>
        <rFont val="Calibri"/>
        <family val="2"/>
        <charset val="238"/>
      </rPr>
      <t xml:space="preserve"> - </t>
    </r>
    <r>
      <rPr>
        <b/>
        <i/>
        <sz val="24"/>
        <color rgb="FFFF0000"/>
        <rFont val="Calibri"/>
        <family val="2"/>
        <charset val="238"/>
      </rPr>
      <t>12</t>
    </r>
    <r>
      <rPr>
        <b/>
        <i/>
        <sz val="24"/>
        <color rgb="FF993300"/>
        <rFont val="Calibri"/>
        <family val="2"/>
        <charset val="238"/>
      </rPr>
      <t xml:space="preserve">   </t>
    </r>
    <r>
      <rPr>
        <b/>
        <i/>
        <sz val="24"/>
        <color rgb="FF800080"/>
        <rFont val="Calibri"/>
        <family val="2"/>
        <charset val="238"/>
      </rPr>
      <t>SKoZ</t>
    </r>
    <r>
      <rPr>
        <b/>
        <i/>
        <sz val="24"/>
        <rFont val="Calibri"/>
        <family val="2"/>
        <charset val="238"/>
      </rPr>
      <t xml:space="preserve">  - </t>
    </r>
    <r>
      <rPr>
        <b/>
        <i/>
        <sz val="24"/>
        <color rgb="FF993300"/>
        <rFont val="Calibri"/>
        <family val="2"/>
        <charset val="238"/>
      </rPr>
      <t>2019 - 2020</t>
    </r>
  </si>
  <si>
    <r>
      <t>Pohár</t>
    </r>
    <r>
      <rPr>
        <b/>
        <i/>
        <sz val="24"/>
        <color rgb="FF000000"/>
        <rFont val="Calibri"/>
        <family val="2"/>
        <charset val="238"/>
      </rPr>
      <t xml:space="preserve"> </t>
    </r>
    <r>
      <rPr>
        <b/>
        <i/>
        <sz val="24"/>
        <color rgb="FF339966"/>
        <rFont val="Calibri"/>
        <family val="2"/>
        <charset val="238"/>
      </rPr>
      <t>MLÁDEŽE</t>
    </r>
    <r>
      <rPr>
        <b/>
        <i/>
        <sz val="24"/>
        <color rgb="FF000000"/>
        <rFont val="Calibri"/>
        <family val="2"/>
        <charset val="238"/>
      </rPr>
      <t xml:space="preserve">   </t>
    </r>
    <r>
      <rPr>
        <b/>
        <i/>
        <sz val="24"/>
        <color rgb="FF0000FF"/>
        <rFont val="Calibri"/>
        <family val="2"/>
        <charset val="238"/>
      </rPr>
      <t>U</t>
    </r>
    <r>
      <rPr>
        <b/>
        <i/>
        <sz val="24"/>
        <color rgb="FF000000"/>
        <rFont val="Calibri"/>
        <family val="2"/>
        <charset val="238"/>
      </rPr>
      <t xml:space="preserve"> - </t>
    </r>
    <r>
      <rPr>
        <b/>
        <i/>
        <sz val="24"/>
        <color rgb="FFFF0000"/>
        <rFont val="Calibri"/>
        <family val="2"/>
        <charset val="238"/>
      </rPr>
      <t>14</t>
    </r>
    <r>
      <rPr>
        <b/>
        <i/>
        <sz val="24"/>
        <color rgb="FF993300"/>
        <rFont val="Calibri"/>
        <family val="2"/>
        <charset val="238"/>
      </rPr>
      <t xml:space="preserve">   </t>
    </r>
    <r>
      <rPr>
        <b/>
        <i/>
        <sz val="24"/>
        <color rgb="FF800080"/>
        <rFont val="Calibri"/>
        <family val="2"/>
        <charset val="238"/>
      </rPr>
      <t>SKoZ</t>
    </r>
    <r>
      <rPr>
        <b/>
        <i/>
        <sz val="24"/>
        <rFont val="Calibri"/>
        <family val="2"/>
        <charset val="238"/>
      </rPr>
      <t xml:space="preserve">  - </t>
    </r>
    <r>
      <rPr>
        <b/>
        <i/>
        <sz val="24"/>
        <color rgb="FF993300"/>
        <rFont val="Calibri"/>
        <family val="2"/>
        <charset val="238"/>
      </rPr>
      <t>2019 - 2020</t>
    </r>
  </si>
  <si>
    <r>
      <t>SUPERFINÁLE</t>
    </r>
    <r>
      <rPr>
        <b/>
        <i/>
        <sz val="18"/>
        <color rgb="FF003366"/>
        <rFont val="Calibri"/>
        <family val="2"/>
        <charset val="238"/>
      </rPr>
      <t xml:space="preserve">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12</t>
    </r>
  </si>
  <si>
    <t>Pobedim</t>
  </si>
  <si>
    <r>
      <t>SUPERFINÁLE</t>
    </r>
    <r>
      <rPr>
        <b/>
        <i/>
        <sz val="18"/>
        <color rgb="FF008080"/>
        <rFont val="Calibri"/>
        <family val="2"/>
        <charset val="238"/>
      </rPr>
      <t xml:space="preserve">  </t>
    </r>
    <r>
      <rPr>
        <b/>
        <i/>
        <sz val="18"/>
        <color rgb="FF003366"/>
        <rFont val="Calibri"/>
        <family val="2"/>
        <charset val="238"/>
      </rPr>
      <t xml:space="preserve">turnaj     -     </t>
    </r>
    <r>
      <rPr>
        <b/>
        <i/>
        <sz val="14"/>
        <rFont val="Calibri"/>
        <family val="2"/>
        <charset val="238"/>
      </rPr>
      <t xml:space="preserve">kvalifikácia   -   </t>
    </r>
    <r>
      <rPr>
        <b/>
        <i/>
        <sz val="18"/>
        <color rgb="FF0000FF"/>
        <rFont val="Calibri"/>
        <family val="2"/>
        <charset val="238"/>
      </rPr>
      <t>U</t>
    </r>
    <r>
      <rPr>
        <b/>
        <i/>
        <sz val="18"/>
        <color rgb="FF000000"/>
        <rFont val="Calibri"/>
        <family val="2"/>
        <charset val="238"/>
      </rPr>
      <t>-</t>
    </r>
    <r>
      <rPr>
        <b/>
        <i/>
        <sz val="18"/>
        <color rgb="FF993300"/>
        <rFont val="Calibri"/>
        <family val="2"/>
        <charset val="238"/>
      </rPr>
      <t>14</t>
    </r>
  </si>
  <si>
    <r>
      <t xml:space="preserve">Pavúk šprintu </t>
    </r>
    <r>
      <rPr>
        <b/>
        <i/>
        <sz val="18"/>
        <color rgb="FF993300"/>
        <rFont val="Calibri"/>
        <family val="2"/>
        <charset val="238"/>
      </rPr>
      <t>8</t>
    </r>
    <r>
      <rPr>
        <b/>
        <i/>
        <sz val="18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12</t>
    </r>
  </si>
  <si>
    <r>
      <t xml:space="preserve">Pavúk šprintu </t>
    </r>
    <r>
      <rPr>
        <b/>
        <i/>
        <sz val="18"/>
        <color rgb="FF993300"/>
        <rFont val="Calibri"/>
        <family val="2"/>
        <charset val="238"/>
      </rPr>
      <t>8</t>
    </r>
    <r>
      <rPr>
        <b/>
        <i/>
        <sz val="18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14</t>
    </r>
  </si>
  <si>
    <r>
      <t>Pohár</t>
    </r>
    <r>
      <rPr>
        <b/>
        <i/>
        <sz val="24"/>
        <color rgb="FF000000"/>
        <rFont val="Calibri"/>
        <family val="2"/>
        <charset val="238"/>
      </rPr>
      <t xml:space="preserve"> </t>
    </r>
    <r>
      <rPr>
        <b/>
        <i/>
        <sz val="24"/>
        <color rgb="FF339966"/>
        <rFont val="Calibri"/>
        <family val="2"/>
        <charset val="238"/>
      </rPr>
      <t>MLÁDEŽE</t>
    </r>
    <r>
      <rPr>
        <b/>
        <i/>
        <sz val="24"/>
        <color rgb="FF000000"/>
        <rFont val="Calibri"/>
        <family val="2"/>
        <charset val="238"/>
      </rPr>
      <t xml:space="preserve">        </t>
    </r>
    <r>
      <rPr>
        <b/>
        <i/>
        <sz val="24"/>
        <color rgb="FF0000FF"/>
        <rFont val="Calibri"/>
        <family val="2"/>
        <charset val="238"/>
      </rPr>
      <t>U</t>
    </r>
    <r>
      <rPr>
        <b/>
        <i/>
        <sz val="24"/>
        <color rgb="FF000000"/>
        <rFont val="Calibri"/>
        <family val="2"/>
        <charset val="238"/>
      </rPr>
      <t xml:space="preserve"> - </t>
    </r>
    <r>
      <rPr>
        <b/>
        <i/>
        <sz val="24"/>
        <color rgb="FFFF0000"/>
        <rFont val="Calibri"/>
        <family val="2"/>
        <charset val="238"/>
      </rPr>
      <t>12</t>
    </r>
    <r>
      <rPr>
        <b/>
        <i/>
        <sz val="24"/>
        <color rgb="FF993300"/>
        <rFont val="Calibri"/>
        <family val="2"/>
        <charset val="238"/>
      </rPr>
      <t xml:space="preserve">    </t>
    </r>
    <r>
      <rPr>
        <b/>
        <i/>
        <sz val="24"/>
        <color rgb="FF800080"/>
        <rFont val="Calibri"/>
        <family val="2"/>
        <charset val="238"/>
      </rPr>
      <t xml:space="preserve"> SKoZ</t>
    </r>
    <r>
      <rPr>
        <b/>
        <i/>
        <sz val="24"/>
        <rFont val="Calibri"/>
        <family val="2"/>
        <charset val="238"/>
      </rPr>
      <t xml:space="preserve">  - </t>
    </r>
    <r>
      <rPr>
        <b/>
        <i/>
        <sz val="24"/>
        <color rgb="FF993300"/>
        <rFont val="Calibri"/>
        <family val="2"/>
        <charset val="238"/>
      </rPr>
      <t>2019 - 2020</t>
    </r>
  </si>
  <si>
    <r>
      <t>Pohár</t>
    </r>
    <r>
      <rPr>
        <b/>
        <i/>
        <sz val="24"/>
        <color rgb="FF000000"/>
        <rFont val="Calibri"/>
        <family val="2"/>
        <charset val="238"/>
      </rPr>
      <t xml:space="preserve"> </t>
    </r>
    <r>
      <rPr>
        <b/>
        <i/>
        <sz val="24"/>
        <color rgb="FF339966"/>
        <rFont val="Calibri"/>
        <family val="2"/>
        <charset val="238"/>
      </rPr>
      <t>MLÁDEŽE</t>
    </r>
    <r>
      <rPr>
        <b/>
        <i/>
        <sz val="24"/>
        <color rgb="FF000000"/>
        <rFont val="Calibri"/>
        <family val="2"/>
        <charset val="238"/>
      </rPr>
      <t xml:space="preserve">    </t>
    </r>
    <r>
      <rPr>
        <b/>
        <i/>
        <sz val="24"/>
        <color rgb="FF0000FF"/>
        <rFont val="Calibri"/>
        <family val="2"/>
        <charset val="238"/>
      </rPr>
      <t>U</t>
    </r>
    <r>
      <rPr>
        <b/>
        <i/>
        <sz val="24"/>
        <color rgb="FF000000"/>
        <rFont val="Calibri"/>
        <family val="2"/>
        <charset val="238"/>
      </rPr>
      <t xml:space="preserve"> - </t>
    </r>
    <r>
      <rPr>
        <b/>
        <i/>
        <sz val="24"/>
        <color rgb="FFFF0000"/>
        <rFont val="Calibri"/>
        <family val="2"/>
        <charset val="238"/>
      </rPr>
      <t>14</t>
    </r>
    <r>
      <rPr>
        <b/>
        <i/>
        <sz val="24"/>
        <color rgb="FF993300"/>
        <rFont val="Calibri"/>
        <family val="2"/>
        <charset val="238"/>
      </rPr>
      <t xml:space="preserve">     </t>
    </r>
    <r>
      <rPr>
        <b/>
        <i/>
        <sz val="24"/>
        <color rgb="FF800080"/>
        <rFont val="Calibri"/>
        <family val="2"/>
        <charset val="238"/>
      </rPr>
      <t xml:space="preserve"> SKoZ</t>
    </r>
    <r>
      <rPr>
        <b/>
        <i/>
        <sz val="24"/>
        <rFont val="Calibri"/>
        <family val="2"/>
        <charset val="238"/>
      </rPr>
      <t xml:space="preserve">  - </t>
    </r>
    <r>
      <rPr>
        <b/>
        <i/>
        <sz val="24"/>
        <color rgb="FF993300"/>
        <rFont val="Calibri"/>
        <family val="2"/>
        <charset val="238"/>
      </rPr>
      <t>2019 - 2020</t>
    </r>
  </si>
  <si>
    <t>Kubová Michaela</t>
  </si>
  <si>
    <t>KK Šemša</t>
  </si>
  <si>
    <t>Kubová Patrícia</t>
  </si>
  <si>
    <t>Kováčiková Petra</t>
  </si>
  <si>
    <t>Markusová Katarína</t>
  </si>
  <si>
    <t>O´hagan Alexander</t>
  </si>
  <si>
    <t>Jurisová Michaela</t>
  </si>
  <si>
    <t>ŠKK Starek Trstená</t>
  </si>
  <si>
    <t>Muščík Gabriel</t>
  </si>
  <si>
    <t>Dúdiková Terézia</t>
  </si>
  <si>
    <t>Maszárová Ela</t>
  </si>
  <si>
    <t>Kubíková Katka</t>
  </si>
  <si>
    <t>Orsagh Jakub</t>
  </si>
  <si>
    <t>Guniš Boris</t>
  </si>
  <si>
    <t>Malgot Michael</t>
  </si>
  <si>
    <t>Tatran Bratislava</t>
  </si>
  <si>
    <t>Masár Timotej</t>
  </si>
  <si>
    <t>Geciová Lenka</t>
  </si>
  <si>
    <t>Tatran Sp.N.Ves</t>
  </si>
  <si>
    <t>Mikolaj David Samuel</t>
  </si>
  <si>
    <t>FTC Fiľakovo</t>
  </si>
  <si>
    <t>Knapp Danián</t>
  </si>
  <si>
    <t>Matis Sofia</t>
  </si>
  <si>
    <t>Ášváni Sebastián</t>
  </si>
  <si>
    <t>Lupták Tomáš</t>
  </si>
  <si>
    <t>Fórrová Viktória</t>
  </si>
  <si>
    <t xml:space="preserve">Benický Martin </t>
  </si>
  <si>
    <t>Maszárová</t>
  </si>
  <si>
    <t>Bednár</t>
  </si>
  <si>
    <t>Mócová</t>
  </si>
  <si>
    <t>Kľuka</t>
  </si>
  <si>
    <t>Oszagyanová</t>
  </si>
  <si>
    <t>Mrázová</t>
  </si>
  <si>
    <t>Benický</t>
  </si>
  <si>
    <t>Zaturová</t>
  </si>
  <si>
    <t xml:space="preserve">Patrik Bednár </t>
  </si>
  <si>
    <t xml:space="preserve">Zuzana Anna Mrázová </t>
  </si>
  <si>
    <t xml:space="preserve">Michaela Kubová </t>
  </si>
  <si>
    <t xml:space="preserve">Martin Benický </t>
  </si>
  <si>
    <t>Timotej Masár</t>
  </si>
  <si>
    <t>Alexander O´hagan</t>
  </si>
  <si>
    <t>Gabriel Muščík</t>
  </si>
  <si>
    <t>Terézia Dúdiková</t>
  </si>
  <si>
    <t>Katarína Markusová</t>
  </si>
  <si>
    <t>Petra Kováčiková</t>
  </si>
  <si>
    <t>Jakub Orságh</t>
  </si>
  <si>
    <t>Patrícia Kubová</t>
  </si>
  <si>
    <t>31.</t>
  </si>
  <si>
    <t>Michaela Vavrová</t>
  </si>
  <si>
    <t>Viktória Fórrová</t>
  </si>
  <si>
    <t>Lukáš Rozkoš</t>
  </si>
  <si>
    <t>Andrej Balco</t>
  </si>
  <si>
    <t>Lagová</t>
  </si>
  <si>
    <t>Osagyanová</t>
  </si>
  <si>
    <t>Balco</t>
  </si>
  <si>
    <t>Sebastian Ášváni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</si>
</sst>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öS &quot;* #,##0.00_-;&quot;-öS &quot;* #,##0.00_-;_-&quot;öS &quot;* \-??_-;_-@_-"/>
  </numFmts>
  <fonts count="71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6"/>
      <name val="Arial"/>
      <family val="2"/>
      <charset val="238"/>
    </font>
    <font>
      <b/>
      <sz val="20"/>
      <name val="Arial"/>
      <family val="2"/>
      <charset val="238"/>
    </font>
    <font>
      <b/>
      <i/>
      <sz val="28"/>
      <color rgb="FFFF0000"/>
      <name val="Calibri"/>
      <family val="2"/>
      <charset val="238"/>
    </font>
    <font>
      <b/>
      <i/>
      <sz val="28"/>
      <color rgb="FF333399"/>
      <name val="Calibri"/>
      <family val="2"/>
      <charset val="238"/>
    </font>
    <font>
      <b/>
      <i/>
      <sz val="28"/>
      <color rgb="FF993366"/>
      <name val="Calibri"/>
      <family val="2"/>
      <charset val="238"/>
    </font>
    <font>
      <b/>
      <i/>
      <sz val="28"/>
      <color rgb="FF0000FF"/>
      <name val="Calibri"/>
      <family val="2"/>
      <charset val="238"/>
    </font>
    <font>
      <b/>
      <i/>
      <sz val="22"/>
      <color rgb="FFFF00FF"/>
      <name val="Calibri"/>
      <family val="2"/>
      <charset val="238"/>
    </font>
    <font>
      <b/>
      <i/>
      <sz val="18"/>
      <color rgb="FF008080"/>
      <name val="Calibri"/>
      <family val="2"/>
      <charset val="238"/>
    </font>
    <font>
      <b/>
      <i/>
      <sz val="18"/>
      <color rgb="FF003366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8"/>
      <color rgb="FF0000FF"/>
      <name val="Calibri"/>
      <family val="2"/>
      <charset val="238"/>
    </font>
    <font>
      <b/>
      <i/>
      <sz val="18"/>
      <color rgb="FF000000"/>
      <name val="Calibri"/>
      <family val="2"/>
      <charset val="238"/>
    </font>
    <font>
      <b/>
      <i/>
      <sz val="18"/>
      <color rgb="FF993300"/>
      <name val="Calibri"/>
      <family val="2"/>
      <charset val="238"/>
    </font>
    <font>
      <b/>
      <i/>
      <sz val="18"/>
      <color rgb="FFCC6600"/>
      <name val="Calibri"/>
      <family val="2"/>
      <charset val="238"/>
    </font>
    <font>
      <b/>
      <i/>
      <sz val="18"/>
      <color rgb="FF008000"/>
      <name val="Calibri"/>
      <family val="2"/>
      <charset val="238"/>
    </font>
    <font>
      <i/>
      <sz val="9"/>
      <color rgb="FF002060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rgb="FF003366"/>
      <name val="Calibri"/>
      <family val="2"/>
      <charset val="238"/>
    </font>
    <font>
      <b/>
      <i/>
      <sz val="12"/>
      <color rgb="FF0070C0"/>
      <name val="Calibri"/>
      <family val="2"/>
      <charset val="238"/>
    </font>
    <font>
      <b/>
      <i/>
      <sz val="14"/>
      <color rgb="FF002060"/>
      <name val="Calibri"/>
      <family val="2"/>
      <charset val="238"/>
    </font>
    <font>
      <b/>
      <i/>
      <sz val="10"/>
      <color rgb="FF60497A"/>
      <name val="Calibri"/>
      <family val="2"/>
      <charset val="238"/>
    </font>
    <font>
      <b/>
      <i/>
      <sz val="14"/>
      <color rgb="FF00B050"/>
      <name val="Calibri"/>
      <family val="2"/>
      <charset val="238"/>
    </font>
    <font>
      <i/>
      <sz val="14"/>
      <color rgb="FF974706"/>
      <name val="Calibri"/>
      <family val="2"/>
      <charset val="238"/>
    </font>
    <font>
      <b/>
      <i/>
      <sz val="16"/>
      <color rgb="FFFF0000"/>
      <name val="Calibri"/>
      <family val="2"/>
      <charset val="238"/>
    </font>
    <font>
      <b/>
      <sz val="12"/>
      <color rgb="FF0000FF"/>
      <name val="Calibri"/>
      <family val="2"/>
      <charset val="238"/>
    </font>
    <font>
      <b/>
      <i/>
      <sz val="16"/>
      <color rgb="FF0070C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sz val="22"/>
      <color rgb="FF000000"/>
      <name val="Calibri"/>
      <family val="2"/>
      <charset val="238"/>
    </font>
    <font>
      <b/>
      <i/>
      <sz val="22"/>
      <color rgb="FF993300"/>
      <name val="Calibri"/>
      <family val="2"/>
      <charset val="238"/>
    </font>
    <font>
      <b/>
      <i/>
      <sz val="22"/>
      <color rgb="FFFF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4"/>
      <name val="Calibri"/>
      <family val="2"/>
      <charset val="238"/>
    </font>
    <font>
      <b/>
      <i/>
      <sz val="18"/>
      <name val="Calibri"/>
      <family val="2"/>
      <charset val="238"/>
    </font>
    <font>
      <b/>
      <sz val="2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20"/>
      <color rgb="FF7030A0"/>
      <name val="Calibri"/>
      <family val="2"/>
      <charset val="238"/>
    </font>
    <font>
      <sz val="11"/>
      <color rgb="FF7030A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b/>
      <i/>
      <sz val="18"/>
      <color rgb="FFFF0000"/>
      <name val="Calibri"/>
      <family val="2"/>
      <charset val="238"/>
    </font>
    <font>
      <b/>
      <i/>
      <sz val="18"/>
      <color rgb="FF548235"/>
      <name val="Calibri"/>
      <family val="2"/>
      <charset val="238"/>
    </font>
    <font>
      <b/>
      <i/>
      <sz val="20"/>
      <color rgb="FF548235"/>
      <name val="Calibri"/>
      <family val="2"/>
      <charset val="238"/>
    </font>
    <font>
      <b/>
      <i/>
      <sz val="18"/>
      <color rgb="FF0070C0"/>
      <name val="Calibri"/>
      <family val="2"/>
      <charset val="238"/>
    </font>
    <font>
      <b/>
      <i/>
      <sz val="16"/>
      <name val="Calibri"/>
      <family val="2"/>
      <charset val="238"/>
    </font>
    <font>
      <sz val="16"/>
      <name val="Calibri"/>
      <family val="2"/>
      <charset val="238"/>
    </font>
    <font>
      <b/>
      <i/>
      <sz val="16"/>
      <color rgb="FF000000"/>
      <name val="Calibri"/>
      <family val="2"/>
      <charset val="1"/>
    </font>
    <font>
      <b/>
      <sz val="20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20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sz val="22"/>
      <color rgb="FF800080"/>
      <name val="Calibri"/>
      <family val="2"/>
      <charset val="238"/>
    </font>
    <font>
      <b/>
      <i/>
      <sz val="22"/>
      <color rgb="FF339966"/>
      <name val="Calibri"/>
      <family val="2"/>
      <charset val="238"/>
    </font>
    <font>
      <b/>
      <i/>
      <sz val="22"/>
      <color rgb="FF0000FF"/>
      <name val="Calibri"/>
      <family val="2"/>
      <charset val="238"/>
    </font>
    <font>
      <b/>
      <i/>
      <sz val="22"/>
      <name val="Calibri"/>
      <family val="2"/>
      <charset val="238"/>
    </font>
    <font>
      <b/>
      <i/>
      <sz val="14"/>
      <color rgb="FFC00000"/>
      <name val="Calibri"/>
      <family val="2"/>
      <charset val="238"/>
    </font>
    <font>
      <i/>
      <sz val="16"/>
      <color rgb="FF974706"/>
      <name val="Calibri"/>
      <family val="2"/>
      <charset val="238"/>
    </font>
    <font>
      <b/>
      <sz val="16"/>
      <color rgb="FF0066FF"/>
      <name val="Calibri"/>
      <family val="2"/>
      <charset val="238"/>
    </font>
    <font>
      <b/>
      <i/>
      <sz val="24"/>
      <color rgb="FF800080"/>
      <name val="Calibri"/>
      <family val="2"/>
      <charset val="238"/>
    </font>
    <font>
      <b/>
      <i/>
      <sz val="24"/>
      <color rgb="FF000000"/>
      <name val="Calibri"/>
      <family val="2"/>
      <charset val="238"/>
    </font>
    <font>
      <b/>
      <i/>
      <sz val="24"/>
      <color rgb="FF339966"/>
      <name val="Calibri"/>
      <family val="2"/>
      <charset val="238"/>
    </font>
    <font>
      <b/>
      <i/>
      <sz val="24"/>
      <color rgb="FF0000FF"/>
      <name val="Calibri"/>
      <family val="2"/>
      <charset val="238"/>
    </font>
    <font>
      <b/>
      <i/>
      <sz val="24"/>
      <color rgb="FFFF0000"/>
      <name val="Calibri"/>
      <family val="2"/>
      <charset val="238"/>
    </font>
    <font>
      <b/>
      <i/>
      <sz val="24"/>
      <color rgb="FF993300"/>
      <name val="Calibri"/>
      <family val="2"/>
      <charset val="238"/>
    </font>
    <font>
      <b/>
      <i/>
      <sz val="24"/>
      <name val="Calibri"/>
      <family val="2"/>
      <charset val="238"/>
    </font>
    <font>
      <sz val="14"/>
      <color rgb="FF000000"/>
      <name val="Calibri"/>
      <family val="2"/>
      <charset val="238"/>
    </font>
    <font>
      <b/>
      <i/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color rgb="FF0070C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BE5D6"/>
        <bgColor rgb="FFFAF1F0"/>
      </patternFill>
    </fill>
    <fill>
      <patternFill patternType="solid">
        <fgColor rgb="FFEBF1DE"/>
        <bgColor rgb="FFF2F2F2"/>
      </patternFill>
    </fill>
    <fill>
      <patternFill patternType="solid">
        <fgColor rgb="FFFBF6B3"/>
        <bgColor rgb="FFFFFF99"/>
      </patternFill>
    </fill>
    <fill>
      <patternFill patternType="solid">
        <fgColor rgb="FFDAEEF3"/>
        <bgColor rgb="FFEBF1DE"/>
      </patternFill>
    </fill>
    <fill>
      <patternFill patternType="solid">
        <fgColor rgb="FFF2F2F2"/>
        <bgColor rgb="FFFAF1F0"/>
      </patternFill>
    </fill>
    <fill>
      <patternFill patternType="solid">
        <fgColor rgb="FFFAF1F0"/>
        <b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99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3">
    <xf numFmtId="0" fontId="0" fillId="0" borderId="0"/>
    <xf numFmtId="164" fontId="69" fillId="0" borderId="0"/>
    <xf numFmtId="0" fontId="69" fillId="0" borderId="0"/>
  </cellStyleXfs>
  <cellXfs count="379">
    <xf numFmtId="0" fontId="0" fillId="0" borderId="0" xfId="0"/>
    <xf numFmtId="0" fontId="0" fillId="0" borderId="0" xfId="0" applyAlignment="1">
      <alignment horizontal="right"/>
    </xf>
    <xf numFmtId="0" fontId="2" fillId="0" borderId="3" xfId="1" applyNumberFormat="1" applyFont="1" applyBorder="1" applyAlignment="1">
      <alignment horizontal="center" vertical="center" wrapText="1"/>
    </xf>
    <xf numFmtId="0" fontId="1" fillId="0" borderId="0" xfId="1" applyNumberFormat="1" applyFont="1"/>
    <xf numFmtId="0" fontId="2" fillId="0" borderId="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1" fillId="0" borderId="0" xfId="1" applyNumberFormat="1" applyFont="1" applyAlignmen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left" vertical="center" shrinkToFit="1"/>
    </xf>
    <xf numFmtId="0" fontId="3" fillId="0" borderId="7" xfId="1" applyNumberFormat="1" applyFont="1" applyBorder="1" applyAlignment="1">
      <alignment horizontal="left" vertical="center" shrinkToFit="1"/>
    </xf>
    <xf numFmtId="0" fontId="3" fillId="0" borderId="2" xfId="1" applyNumberFormat="1" applyFont="1" applyBorder="1" applyAlignment="1">
      <alignment horizontal="right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/>
    <xf numFmtId="0" fontId="3" fillId="0" borderId="1" xfId="1" applyNumberFormat="1" applyFont="1" applyBorder="1" applyAlignment="1">
      <alignment horizontal="right" vertical="center"/>
    </xf>
    <xf numFmtId="0" fontId="4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Alignment="1">
      <alignment shrinkToFit="1"/>
    </xf>
    <xf numFmtId="0" fontId="1" fillId="0" borderId="0" xfId="1" applyNumberFormat="1" applyFont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0" fillId="0" borderId="9" xfId="0" applyFont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2" fillId="0" borderId="15" xfId="0" applyFont="1" applyBorder="1" applyAlignment="1">
      <alignment shrinkToFit="1"/>
    </xf>
    <xf numFmtId="0" fontId="23" fillId="0" borderId="16" xfId="0" applyFont="1" applyBorder="1" applyAlignment="1">
      <alignment horizontal="center" shrinkToFit="1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7" fillId="4" borderId="19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2" fillId="0" borderId="21" xfId="0" applyFont="1" applyBorder="1" applyAlignment="1">
      <alignment shrinkToFit="1"/>
    </xf>
    <xf numFmtId="0" fontId="23" fillId="0" borderId="22" xfId="0" applyFont="1" applyBorder="1" applyAlignment="1">
      <alignment horizontal="center" shrinkToFit="1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7" fillId="4" borderId="25" xfId="0" applyFont="1" applyFill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2" fillId="0" borderId="9" xfId="0" applyFont="1" applyBorder="1" applyAlignment="1">
      <alignment shrinkToFit="1"/>
    </xf>
    <xf numFmtId="0" fontId="23" fillId="0" borderId="27" xfId="0" applyFont="1" applyBorder="1" applyAlignment="1">
      <alignment horizontal="center" shrinkToFit="1"/>
    </xf>
    <xf numFmtId="0" fontId="25" fillId="0" borderId="9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7" fillId="4" borderId="28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9" fillId="4" borderId="30" xfId="0" applyFont="1" applyFill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2" fillId="0" borderId="32" xfId="0" applyFont="1" applyBorder="1" applyAlignment="1">
      <alignment shrinkToFit="1"/>
    </xf>
    <xf numFmtId="0" fontId="23" fillId="0" borderId="33" xfId="0" applyFont="1" applyBorder="1" applyAlignment="1">
      <alignment horizontal="center" shrinkToFit="1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33" fillId="5" borderId="35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35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5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0" fontId="36" fillId="6" borderId="0" xfId="0" applyFont="1" applyFill="1" applyAlignment="1">
      <alignment horizontal="center" vertical="center"/>
    </xf>
    <xf numFmtId="0" fontId="37" fillId="6" borderId="0" xfId="0" applyFont="1" applyFill="1" applyBorder="1"/>
    <xf numFmtId="0" fontId="0" fillId="6" borderId="36" xfId="0" applyFont="1" applyFill="1" applyBorder="1"/>
    <xf numFmtId="0" fontId="0" fillId="6" borderId="0" xfId="0" applyFont="1" applyFill="1" applyBorder="1"/>
    <xf numFmtId="0" fontId="0" fillId="6" borderId="37" xfId="0" applyFont="1" applyFill="1" applyBorder="1"/>
    <xf numFmtId="0" fontId="0" fillId="0" borderId="9" xfId="0" applyFont="1" applyBorder="1"/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3" fillId="6" borderId="9" xfId="0" applyFont="1" applyFill="1" applyBorder="1" applyAlignment="1">
      <alignment horizontal="center" vertical="center"/>
    </xf>
    <xf numFmtId="0" fontId="0" fillId="6" borderId="9" xfId="0" applyFont="1" applyFill="1" applyBorder="1"/>
    <xf numFmtId="0" fontId="0" fillId="6" borderId="13" xfId="0" applyFont="1" applyFill="1" applyBorder="1"/>
    <xf numFmtId="0" fontId="0" fillId="0" borderId="25" xfId="0" applyFont="1" applyBorder="1"/>
    <xf numFmtId="0" fontId="33" fillId="5" borderId="38" xfId="0" applyFont="1" applyFill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38" fillId="6" borderId="0" xfId="0" applyFont="1" applyFill="1" applyAlignment="1">
      <alignment horizontal="center" vertical="center"/>
    </xf>
    <xf numFmtId="0" fontId="0" fillId="6" borderId="0" xfId="0" applyFont="1" applyFill="1"/>
    <xf numFmtId="0" fontId="33" fillId="0" borderId="0" xfId="0" applyFont="1" applyAlignment="1">
      <alignment horizontal="center" vertical="center"/>
    </xf>
    <xf numFmtId="0" fontId="39" fillId="6" borderId="0" xfId="0" applyFont="1" applyFill="1"/>
    <xf numFmtId="0" fontId="0" fillId="0" borderId="13" xfId="0" applyFont="1" applyBorder="1"/>
    <xf numFmtId="0" fontId="40" fillId="7" borderId="39" xfId="0" applyFont="1" applyFill="1" applyBorder="1" applyAlignment="1" applyProtection="1">
      <alignment horizontal="center" vertical="center"/>
      <protection locked="0"/>
    </xf>
    <xf numFmtId="0" fontId="41" fillId="7" borderId="35" xfId="0" applyFont="1" applyFill="1" applyBorder="1" applyAlignment="1" applyProtection="1">
      <alignment horizontal="center" vertical="center"/>
      <protection locked="0"/>
    </xf>
    <xf numFmtId="0" fontId="32" fillId="7" borderId="35" xfId="0" applyFont="1" applyFill="1" applyBorder="1" applyAlignment="1" applyProtection="1">
      <alignment horizontal="center" vertical="center"/>
      <protection locked="0"/>
    </xf>
    <xf numFmtId="0" fontId="40" fillId="7" borderId="38" xfId="0" applyFont="1" applyFill="1" applyBorder="1" applyAlignment="1" applyProtection="1">
      <alignment horizontal="center" vertical="center"/>
      <protection locked="0"/>
    </xf>
    <xf numFmtId="0" fontId="42" fillId="7" borderId="35" xfId="0" applyFont="1" applyFill="1" applyBorder="1" applyAlignment="1" applyProtection="1">
      <alignment horizontal="center" vertical="center"/>
      <protection locked="0"/>
    </xf>
    <xf numFmtId="0" fontId="43" fillId="7" borderId="35" xfId="0" applyFont="1" applyFill="1" applyBorder="1" applyAlignment="1" applyProtection="1">
      <alignment horizontal="center" vertical="center"/>
      <protection locked="0"/>
    </xf>
    <xf numFmtId="0" fontId="44" fillId="7" borderId="35" xfId="0" applyFont="1" applyFill="1" applyBorder="1" applyAlignment="1" applyProtection="1">
      <alignment horizontal="center" vertical="center"/>
      <protection locked="0"/>
    </xf>
    <xf numFmtId="0" fontId="45" fillId="0" borderId="6" xfId="0" applyFont="1" applyBorder="1" applyAlignment="1" applyProtection="1">
      <alignment horizontal="center" vertical="center"/>
      <protection locked="0"/>
    </xf>
    <xf numFmtId="0" fontId="46" fillId="0" borderId="1" xfId="0" applyFont="1" applyBorder="1" applyAlignment="1" applyProtection="1">
      <alignment horizontal="center" vertical="center"/>
      <protection locked="0"/>
    </xf>
    <xf numFmtId="0" fontId="46" fillId="0" borderId="35" xfId="0" applyFont="1" applyBorder="1" applyAlignment="1" applyProtection="1">
      <alignment horizontal="center" vertical="center"/>
      <protection locked="0"/>
    </xf>
    <xf numFmtId="0" fontId="46" fillId="0" borderId="6" xfId="0" applyFont="1" applyBorder="1" applyAlignment="1" applyProtection="1">
      <alignment horizontal="center" vertical="center"/>
      <protection locked="0"/>
    </xf>
    <xf numFmtId="0" fontId="14" fillId="7" borderId="35" xfId="0" applyFont="1" applyFill="1" applyBorder="1" applyAlignment="1" applyProtection="1">
      <alignment horizontal="center" vertical="center"/>
      <protection locked="0"/>
    </xf>
    <xf numFmtId="0" fontId="47" fillId="7" borderId="35" xfId="0" applyFont="1" applyFill="1" applyBorder="1" applyAlignment="1" applyProtection="1">
      <alignment horizontal="center" vertical="center"/>
      <protection locked="0"/>
    </xf>
    <xf numFmtId="0" fontId="48" fillId="6" borderId="0" xfId="0" applyFont="1" applyFill="1" applyAlignment="1">
      <alignment horizontal="center" vertical="center"/>
    </xf>
    <xf numFmtId="0" fontId="49" fillId="6" borderId="0" xfId="0" applyFont="1" applyFill="1"/>
    <xf numFmtId="0" fontId="50" fillId="6" borderId="0" xfId="0" applyFont="1" applyFill="1" applyAlignment="1">
      <alignment horizontal="center" vertical="center"/>
    </xf>
    <xf numFmtId="0" fontId="51" fillId="6" borderId="0" xfId="0" applyFont="1" applyFill="1" applyBorder="1"/>
    <xf numFmtId="0" fontId="52" fillId="7" borderId="35" xfId="0" applyFont="1" applyFill="1" applyBorder="1" applyAlignment="1" applyProtection="1">
      <alignment horizontal="center" vertical="center"/>
      <protection locked="0"/>
    </xf>
    <xf numFmtId="0" fontId="39" fillId="6" borderId="0" xfId="0" applyFont="1" applyFill="1" applyBorder="1"/>
    <xf numFmtId="0" fontId="18" fillId="3" borderId="40" xfId="0" applyFont="1" applyFill="1" applyBorder="1" applyAlignment="1">
      <alignment horizontal="center"/>
    </xf>
    <xf numFmtId="0" fontId="18" fillId="3" borderId="41" xfId="0" applyFont="1" applyFill="1" applyBorder="1" applyAlignment="1">
      <alignment horizontal="center"/>
    </xf>
    <xf numFmtId="0" fontId="57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43" xfId="0" applyFont="1" applyBorder="1" applyAlignment="1">
      <alignment horizontal="center"/>
    </xf>
    <xf numFmtId="0" fontId="58" fillId="0" borderId="44" xfId="0" applyFont="1" applyBorder="1" applyAlignment="1">
      <alignment horizontal="center"/>
    </xf>
    <xf numFmtId="0" fontId="59" fillId="0" borderId="25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58" fillId="0" borderId="46" xfId="0" applyFont="1" applyBorder="1" applyAlignment="1">
      <alignment horizontal="center"/>
    </xf>
    <xf numFmtId="0" fontId="58" fillId="0" borderId="47" xfId="0" applyFont="1" applyBorder="1" applyAlignment="1">
      <alignment horizontal="center"/>
    </xf>
    <xf numFmtId="0" fontId="59" fillId="0" borderId="1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2" fillId="0" borderId="48" xfId="0" applyFont="1" applyBorder="1" applyAlignment="1">
      <alignment shrinkToFit="1"/>
    </xf>
    <xf numFmtId="0" fontId="21" fillId="0" borderId="45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52" xfId="0" applyFont="1" applyBorder="1" applyAlignment="1">
      <alignment horizontal="center"/>
    </xf>
    <xf numFmtId="0" fontId="25" fillId="0" borderId="53" xfId="0" applyFont="1" applyBorder="1" applyAlignment="1">
      <alignment horizontal="center"/>
    </xf>
    <xf numFmtId="0" fontId="58" fillId="0" borderId="53" xfId="0" applyFont="1" applyBorder="1" applyAlignment="1">
      <alignment horizontal="center"/>
    </xf>
    <xf numFmtId="0" fontId="58" fillId="0" borderId="51" xfId="0" applyFont="1" applyBorder="1" applyAlignment="1">
      <alignment horizontal="center"/>
    </xf>
    <xf numFmtId="0" fontId="58" fillId="0" borderId="52" xfId="0" applyFont="1" applyBorder="1" applyAlignment="1">
      <alignment horizontal="center"/>
    </xf>
    <xf numFmtId="0" fontId="22" fillId="0" borderId="48" xfId="0" applyFont="1" applyBorder="1"/>
    <xf numFmtId="0" fontId="23" fillId="0" borderId="53" xfId="0" applyFont="1" applyBorder="1" applyAlignment="1">
      <alignment horizontal="center"/>
    </xf>
    <xf numFmtId="0" fontId="22" fillId="0" borderId="54" xfId="0" applyFont="1" applyBorder="1"/>
    <xf numFmtId="0" fontId="23" fillId="0" borderId="0" xfId="0" applyFont="1" applyBorder="1" applyAlignment="1">
      <alignment horizontal="center"/>
    </xf>
    <xf numFmtId="0" fontId="59" fillId="0" borderId="55" xfId="0" applyFont="1" applyBorder="1" applyAlignment="1">
      <alignment horizontal="center" vertical="center"/>
    </xf>
    <xf numFmtId="0" fontId="22" fillId="0" borderId="15" xfId="0" applyFont="1" applyBorder="1"/>
    <xf numFmtId="0" fontId="23" fillId="0" borderId="17" xfId="0" applyFont="1" applyBorder="1" applyAlignment="1">
      <alignment horizontal="center"/>
    </xf>
    <xf numFmtId="0" fontId="59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/>
    </xf>
    <xf numFmtId="0" fontId="22" fillId="0" borderId="58" xfId="0" applyFont="1" applyBorder="1"/>
    <xf numFmtId="0" fontId="23" fillId="0" borderId="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58" fillId="0" borderId="9" xfId="0" applyFont="1" applyBorder="1" applyAlignment="1">
      <alignment horizontal="center"/>
    </xf>
    <xf numFmtId="0" fontId="58" fillId="0" borderId="40" xfId="0" applyFont="1" applyBorder="1" applyAlignment="1">
      <alignment horizontal="center"/>
    </xf>
    <xf numFmtId="0" fontId="58" fillId="0" borderId="41" xfId="0" applyFont="1" applyBorder="1" applyAlignment="1">
      <alignment horizontal="center"/>
    </xf>
    <xf numFmtId="0" fontId="59" fillId="0" borderId="13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/>
    </xf>
    <xf numFmtId="0" fontId="14" fillId="0" borderId="0" xfId="0" applyFont="1" applyAlignment="1">
      <alignment vertical="center" shrinkToFit="1"/>
    </xf>
    <xf numFmtId="0" fontId="0" fillId="0" borderId="0" xfId="0" applyFont="1" applyAlignment="1">
      <alignment horizontal="center" shrinkToFit="1"/>
    </xf>
    <xf numFmtId="0" fontId="18" fillId="3" borderId="5" xfId="0" applyFont="1" applyFill="1" applyBorder="1" applyAlignment="1">
      <alignment horizontal="center" shrinkToFit="1"/>
    </xf>
    <xf numFmtId="0" fontId="24" fillId="0" borderId="36" xfId="0" applyFont="1" applyBorder="1" applyAlignment="1">
      <alignment horizontal="center"/>
    </xf>
    <xf numFmtId="0" fontId="25" fillId="0" borderId="60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7" fillId="4" borderId="37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4" borderId="61" xfId="0" applyFont="1" applyFill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2" fillId="0" borderId="9" xfId="0" applyFont="1" applyBorder="1"/>
    <xf numFmtId="0" fontId="0" fillId="0" borderId="0" xfId="0" applyFont="1" applyAlignment="1">
      <alignment shrinkToFit="1"/>
    </xf>
    <xf numFmtId="0" fontId="24" fillId="0" borderId="0" xfId="0" applyFont="1" applyAlignment="1">
      <alignment horizontal="center"/>
    </xf>
    <xf numFmtId="0" fontId="29" fillId="4" borderId="61" xfId="0" applyFont="1" applyFill="1" applyBorder="1" applyAlignment="1">
      <alignment horizontal="center"/>
    </xf>
    <xf numFmtId="0" fontId="29" fillId="4" borderId="25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/>
    </xf>
    <xf numFmtId="0" fontId="21" fillId="0" borderId="62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0" fontId="25" fillId="0" borderId="65" xfId="0" applyFont="1" applyBorder="1" applyAlignment="1">
      <alignment horizontal="center"/>
    </xf>
    <xf numFmtId="0" fontId="28" fillId="0" borderId="55" xfId="0" applyFont="1" applyBorder="1" applyAlignment="1">
      <alignment horizontal="center"/>
    </xf>
    <xf numFmtId="0" fontId="22" fillId="0" borderId="66" xfId="0" applyFont="1" applyBorder="1"/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25" fillId="0" borderId="67" xfId="0" applyFont="1" applyBorder="1" applyAlignment="1">
      <alignment horizontal="center"/>
    </xf>
    <xf numFmtId="0" fontId="58" fillId="0" borderId="6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2" fillId="0" borderId="0" xfId="0" applyFont="1" applyBorder="1"/>
    <xf numFmtId="0" fontId="23" fillId="0" borderId="60" xfId="0" applyFont="1" applyBorder="1" applyAlignment="1">
      <alignment horizontal="center"/>
    </xf>
    <xf numFmtId="0" fontId="22" fillId="0" borderId="17" xfId="0" applyFont="1" applyBorder="1"/>
    <xf numFmtId="0" fontId="23" fillId="0" borderId="16" xfId="0" applyFont="1" applyBorder="1" applyAlignment="1">
      <alignment horizontal="center"/>
    </xf>
    <xf numFmtId="0" fontId="22" fillId="0" borderId="0" xfId="0" applyFont="1"/>
    <xf numFmtId="0" fontId="23" fillId="0" borderId="27" xfId="0" applyFont="1" applyBorder="1" applyAlignment="1">
      <alignment horizontal="center"/>
    </xf>
    <xf numFmtId="0" fontId="22" fillId="0" borderId="23" xfId="0" applyFont="1" applyBorder="1"/>
    <xf numFmtId="0" fontId="23" fillId="0" borderId="22" xfId="0" applyFont="1" applyBorder="1" applyAlignment="1">
      <alignment horizontal="center"/>
    </xf>
    <xf numFmtId="0" fontId="22" fillId="0" borderId="53" xfId="0" applyFont="1" applyBorder="1"/>
    <xf numFmtId="0" fontId="23" fillId="0" borderId="49" xfId="0" applyFont="1" applyBorder="1" applyAlignment="1">
      <alignment horizontal="center"/>
    </xf>
    <xf numFmtId="0" fontId="22" fillId="0" borderId="64" xfId="0" applyFont="1" applyBorder="1"/>
    <xf numFmtId="0" fontId="23" fillId="0" borderId="65" xfId="0" applyFont="1" applyBorder="1" applyAlignment="1">
      <alignment horizontal="center"/>
    </xf>
    <xf numFmtId="0" fontId="22" fillId="0" borderId="32" xfId="0" applyFont="1" applyBorder="1"/>
    <xf numFmtId="0" fontId="23" fillId="0" borderId="33" xfId="0" applyFont="1" applyBorder="1" applyAlignment="1">
      <alignment horizontal="center"/>
    </xf>
    <xf numFmtId="0" fontId="18" fillId="3" borderId="10" xfId="0" applyFont="1" applyFill="1" applyBorder="1" applyAlignment="1">
      <alignment horizontal="center" shrinkToFit="1"/>
    </xf>
    <xf numFmtId="0" fontId="22" fillId="0" borderId="54" xfId="0" applyFont="1" applyBorder="1" applyAlignment="1">
      <alignment shrinkToFit="1"/>
    </xf>
    <xf numFmtId="0" fontId="23" fillId="0" borderId="0" xfId="0" applyFont="1" applyAlignment="1">
      <alignment horizontal="center" shrinkToFit="1"/>
    </xf>
    <xf numFmtId="0" fontId="23" fillId="0" borderId="17" xfId="0" applyFont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23" fillId="0" borderId="53" xfId="0" applyFont="1" applyBorder="1" applyAlignment="1">
      <alignment horizontal="center" shrinkToFit="1"/>
    </xf>
    <xf numFmtId="0" fontId="22" fillId="0" borderId="58" xfId="0" applyFont="1" applyBorder="1" applyAlignment="1">
      <alignment shrinkToFit="1"/>
    </xf>
    <xf numFmtId="0" fontId="23" fillId="0" borderId="9" xfId="0" applyFont="1" applyBorder="1" applyAlignment="1">
      <alignment horizontal="center" shrinkToFit="1"/>
    </xf>
    <xf numFmtId="20" fontId="21" fillId="0" borderId="26" xfId="0" applyNumberFormat="1" applyFont="1" applyBorder="1" applyAlignment="1">
      <alignment horizontal="center"/>
    </xf>
    <xf numFmtId="0" fontId="40" fillId="0" borderId="6" xfId="0" applyFont="1" applyBorder="1" applyAlignment="1" applyProtection="1">
      <alignment horizontal="center" vertical="center"/>
      <protection locked="0"/>
    </xf>
    <xf numFmtId="0" fontId="67" fillId="0" borderId="1" xfId="0" applyFont="1" applyBorder="1" applyAlignment="1" applyProtection="1">
      <alignment horizontal="center" vertical="center"/>
      <protection locked="0"/>
    </xf>
    <xf numFmtId="0" fontId="67" fillId="0" borderId="35" xfId="0" applyFont="1" applyBorder="1" applyAlignment="1" applyProtection="1">
      <alignment horizontal="center" vertical="center"/>
      <protection locked="0"/>
    </xf>
    <xf numFmtId="0" fontId="67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33" fillId="6" borderId="0" xfId="0" applyFont="1" applyFill="1" applyAlignment="1">
      <alignment horizontal="center" vertical="center"/>
    </xf>
    <xf numFmtId="0" fontId="40" fillId="0" borderId="35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68" fillId="7" borderId="3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>
      <alignment horizontal="center" shrinkToFit="1"/>
    </xf>
    <xf numFmtId="0" fontId="23" fillId="0" borderId="47" xfId="0" applyFont="1" applyBorder="1" applyAlignment="1">
      <alignment horizontal="center" shrinkToFit="1"/>
    </xf>
    <xf numFmtId="0" fontId="23" fillId="0" borderId="32" xfId="0" applyFont="1" applyBorder="1" applyAlignment="1">
      <alignment horizontal="center"/>
    </xf>
    <xf numFmtId="0" fontId="25" fillId="0" borderId="59" xfId="0" applyFont="1" applyBorder="1" applyAlignment="1">
      <alignment horizontal="center"/>
    </xf>
    <xf numFmtId="0" fontId="25" fillId="0" borderId="69" xfId="0" applyFont="1" applyBorder="1" applyAlignment="1">
      <alignment horizontal="center"/>
    </xf>
    <xf numFmtId="0" fontId="58" fillId="0" borderId="32" xfId="0" applyFont="1" applyBorder="1" applyAlignment="1">
      <alignment horizontal="center"/>
    </xf>
    <xf numFmtId="0" fontId="58" fillId="0" borderId="69" xfId="0" applyFont="1" applyBorder="1" applyAlignment="1">
      <alignment horizontal="center"/>
    </xf>
    <xf numFmtId="0" fontId="59" fillId="0" borderId="3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69" fillId="0" borderId="0" xfId="2"/>
    <xf numFmtId="0" fontId="69" fillId="0" borderId="0" xfId="2" applyFont="1"/>
    <xf numFmtId="0" fontId="69" fillId="0" borderId="0" xfId="2" applyFont="1" applyAlignment="1">
      <alignment horizontal="center"/>
    </xf>
    <xf numFmtId="0" fontId="33" fillId="5" borderId="35" xfId="2" applyFont="1" applyFill="1" applyBorder="1" applyAlignment="1">
      <alignment horizontal="center" vertical="center"/>
    </xf>
    <xf numFmtId="0" fontId="12" fillId="0" borderId="6" xfId="2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 applyProtection="1">
      <alignment horizontal="center" vertical="center"/>
      <protection locked="0"/>
    </xf>
    <xf numFmtId="0" fontId="34" fillId="0" borderId="35" xfId="2" applyFont="1" applyBorder="1" applyAlignment="1" applyProtection="1">
      <alignment horizontal="center" vertical="center"/>
      <protection locked="0"/>
    </xf>
    <xf numFmtId="0" fontId="34" fillId="0" borderId="6" xfId="2" applyFont="1" applyBorder="1" applyAlignment="1" applyProtection="1">
      <alignment horizontal="center" vertical="center"/>
      <protection locked="0"/>
    </xf>
    <xf numFmtId="0" fontId="35" fillId="0" borderId="6" xfId="2" applyFont="1" applyBorder="1" applyAlignment="1" applyProtection="1">
      <alignment horizontal="center" vertical="center"/>
      <protection locked="0"/>
    </xf>
    <xf numFmtId="0" fontId="69" fillId="0" borderId="0" xfId="2" applyFont="1" applyAlignment="1">
      <alignment vertical="top"/>
    </xf>
    <xf numFmtId="0" fontId="36" fillId="6" borderId="0" xfId="2" applyFont="1" applyFill="1" applyAlignment="1">
      <alignment horizontal="center" vertical="center"/>
    </xf>
    <xf numFmtId="0" fontId="37" fillId="6" borderId="0" xfId="2" applyFont="1" applyFill="1" applyBorder="1"/>
    <xf numFmtId="0" fontId="69" fillId="6" borderId="36" xfId="2" applyFont="1" applyFill="1" applyBorder="1"/>
    <xf numFmtId="0" fontId="69" fillId="6" borderId="0" xfId="2" applyFont="1" applyFill="1" applyBorder="1"/>
    <xf numFmtId="0" fontId="69" fillId="6" borderId="37" xfId="2" applyFont="1" applyFill="1" applyBorder="1"/>
    <xf numFmtId="0" fontId="69" fillId="0" borderId="9" xfId="2" applyFont="1" applyBorder="1"/>
    <xf numFmtId="0" fontId="33" fillId="6" borderId="9" xfId="2" applyFont="1" applyFill="1" applyBorder="1" applyAlignment="1">
      <alignment horizontal="center" vertical="center"/>
    </xf>
    <xf numFmtId="0" fontId="69" fillId="6" borderId="9" xfId="2" applyFont="1" applyFill="1" applyBorder="1"/>
    <xf numFmtId="0" fontId="69" fillId="6" borderId="13" xfId="2" applyFont="1" applyFill="1" applyBorder="1"/>
    <xf numFmtId="0" fontId="69" fillId="0" borderId="25" xfId="2" applyFont="1" applyBorder="1"/>
    <xf numFmtId="0" fontId="33" fillId="5" borderId="38" xfId="2" applyFont="1" applyFill="1" applyBorder="1" applyAlignment="1">
      <alignment horizontal="center" vertical="center"/>
    </xf>
    <xf numFmtId="0" fontId="12" fillId="0" borderId="13" xfId="2" applyFont="1" applyBorder="1" applyAlignment="1" applyProtection="1">
      <alignment horizontal="center" vertical="center"/>
      <protection locked="0"/>
    </xf>
    <xf numFmtId="0" fontId="34" fillId="0" borderId="13" xfId="2" applyFont="1" applyBorder="1" applyAlignment="1" applyProtection="1">
      <alignment horizontal="center" vertical="center"/>
      <protection locked="0"/>
    </xf>
    <xf numFmtId="0" fontId="35" fillId="0" borderId="13" xfId="2" applyFont="1" applyBorder="1" applyAlignment="1" applyProtection="1">
      <alignment horizontal="center" vertical="center"/>
      <protection locked="0"/>
    </xf>
    <xf numFmtId="0" fontId="38" fillId="6" borderId="0" xfId="2" applyFont="1" applyFill="1" applyAlignment="1">
      <alignment horizontal="center" vertical="center"/>
    </xf>
    <xf numFmtId="0" fontId="69" fillId="6" borderId="0" xfId="2" applyFont="1" applyFill="1"/>
    <xf numFmtId="0" fontId="33" fillId="0" borderId="0" xfId="2" applyFont="1" applyAlignment="1">
      <alignment horizontal="center" vertical="center"/>
    </xf>
    <xf numFmtId="0" fontId="39" fillId="6" borderId="0" xfId="2" applyFont="1" applyFill="1"/>
    <xf numFmtId="0" fontId="69" fillId="0" borderId="13" xfId="2" applyFont="1" applyBorder="1"/>
    <xf numFmtId="0" fontId="40" fillId="7" borderId="39" xfId="2" applyFont="1" applyFill="1" applyBorder="1" applyAlignment="1" applyProtection="1">
      <alignment horizontal="center" vertical="center"/>
      <protection locked="0"/>
    </xf>
    <xf numFmtId="0" fontId="41" fillId="7" borderId="35" xfId="2" applyFont="1" applyFill="1" applyBorder="1" applyAlignment="1" applyProtection="1">
      <alignment horizontal="center" vertical="center"/>
      <protection locked="0"/>
    </xf>
    <xf numFmtId="0" fontId="32" fillId="7" borderId="35" xfId="2" applyFont="1" applyFill="1" applyBorder="1" applyAlignment="1" applyProtection="1">
      <alignment horizontal="center" vertical="center"/>
      <protection locked="0"/>
    </xf>
    <xf numFmtId="0" fontId="12" fillId="0" borderId="35" xfId="2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40" fillId="7" borderId="38" xfId="2" applyFont="1" applyFill="1" applyBorder="1" applyAlignment="1" applyProtection="1">
      <alignment horizontal="center" vertical="center"/>
      <protection locked="0"/>
    </xf>
    <xf numFmtId="0" fontId="42" fillId="7" borderId="35" xfId="2" applyFont="1" applyFill="1" applyBorder="1" applyAlignment="1" applyProtection="1">
      <alignment horizontal="center" vertical="center"/>
      <protection locked="0"/>
    </xf>
    <xf numFmtId="0" fontId="43" fillId="7" borderId="35" xfId="2" applyFont="1" applyFill="1" applyBorder="1" applyAlignment="1" applyProtection="1">
      <alignment horizontal="center" vertical="center"/>
      <protection locked="0"/>
    </xf>
    <xf numFmtId="0" fontId="44" fillId="7" borderId="35" xfId="2" applyFont="1" applyFill="1" applyBorder="1" applyAlignment="1" applyProtection="1">
      <alignment horizontal="center" vertical="center"/>
      <protection locked="0"/>
    </xf>
    <xf numFmtId="0" fontId="70" fillId="7" borderId="35" xfId="2" applyFont="1" applyFill="1" applyBorder="1" applyAlignment="1" applyProtection="1">
      <alignment horizontal="center" vertical="center"/>
      <protection locked="0"/>
    </xf>
    <xf numFmtId="0" fontId="45" fillId="0" borderId="6" xfId="2" applyFont="1" applyBorder="1" applyAlignment="1" applyProtection="1">
      <alignment horizontal="center" vertical="center"/>
      <protection locked="0"/>
    </xf>
    <xf numFmtId="0" fontId="46" fillId="0" borderId="1" xfId="2" applyFont="1" applyBorder="1" applyAlignment="1" applyProtection="1">
      <alignment horizontal="center" vertical="center"/>
      <protection locked="0"/>
    </xf>
    <xf numFmtId="0" fontId="46" fillId="0" borderId="35" xfId="2" applyFont="1" applyBorder="1" applyAlignment="1" applyProtection="1">
      <alignment horizontal="center" vertical="center"/>
      <protection locked="0"/>
    </xf>
    <xf numFmtId="0" fontId="46" fillId="0" borderId="6" xfId="2" applyFont="1" applyBorder="1" applyAlignment="1" applyProtection="1">
      <alignment horizontal="center" vertical="center"/>
      <protection locked="0"/>
    </xf>
    <xf numFmtId="0" fontId="14" fillId="7" borderId="35" xfId="2" applyFont="1" applyFill="1" applyBorder="1" applyAlignment="1" applyProtection="1">
      <alignment horizontal="center" vertical="center"/>
      <protection locked="0"/>
    </xf>
    <xf numFmtId="0" fontId="47" fillId="7" borderId="35" xfId="2" applyFont="1" applyFill="1" applyBorder="1" applyAlignment="1" applyProtection="1">
      <alignment horizontal="center" vertical="center"/>
      <protection locked="0"/>
    </xf>
    <xf numFmtId="0" fontId="52" fillId="7" borderId="35" xfId="2" applyFont="1" applyFill="1" applyBorder="1" applyAlignment="1" applyProtection="1">
      <alignment horizontal="center" vertical="center"/>
      <protection locked="0"/>
    </xf>
    <xf numFmtId="0" fontId="48" fillId="6" borderId="0" xfId="2" applyFont="1" applyFill="1" applyAlignment="1">
      <alignment horizontal="center" vertical="center"/>
    </xf>
    <xf numFmtId="0" fontId="49" fillId="6" borderId="0" xfId="2" applyFont="1" applyFill="1"/>
    <xf numFmtId="0" fontId="50" fillId="6" borderId="0" xfId="2" applyFont="1" applyFill="1" applyAlignment="1">
      <alignment horizontal="center" vertical="center"/>
    </xf>
    <xf numFmtId="0" fontId="51" fillId="6" borderId="0" xfId="2" applyFont="1" applyFill="1" applyBorder="1"/>
    <xf numFmtId="0" fontId="39" fillId="6" borderId="0" xfId="2" applyFont="1" applyFill="1" applyBorder="1"/>
    <xf numFmtId="0" fontId="21" fillId="0" borderId="70" xfId="0" applyFont="1" applyBorder="1" applyAlignment="1">
      <alignment horizontal="center"/>
    </xf>
    <xf numFmtId="0" fontId="24" fillId="0" borderId="71" xfId="0" applyFont="1" applyBorder="1" applyAlignment="1">
      <alignment horizontal="center"/>
    </xf>
    <xf numFmtId="0" fontId="22" fillId="0" borderId="66" xfId="0" applyFont="1" applyBorder="1" applyAlignment="1">
      <alignment shrinkToFit="1"/>
    </xf>
    <xf numFmtId="0" fontId="24" fillId="0" borderId="9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9" fillId="4" borderId="38" xfId="0" applyFont="1" applyFill="1" applyBorder="1" applyAlignment="1">
      <alignment horizontal="center"/>
    </xf>
    <xf numFmtId="0" fontId="2" fillId="0" borderId="1" xfId="1" applyNumberFormat="1" applyFont="1" applyBorder="1" applyAlignment="1">
      <alignment horizontal="right" vertical="center"/>
    </xf>
    <xf numFmtId="0" fontId="2" fillId="0" borderId="2" xfId="1" applyNumberFormat="1" applyFont="1" applyBorder="1" applyAlignment="1">
      <alignment vertical="center" shrinkToFit="1"/>
    </xf>
    <xf numFmtId="0" fontId="2" fillId="0" borderId="3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14" fontId="1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5" fillId="0" borderId="35" xfId="0" applyFont="1" applyBorder="1" applyAlignment="1" applyProtection="1">
      <alignment horizontal="center" vertical="center"/>
      <protection locked="0"/>
    </xf>
    <xf numFmtId="0" fontId="45" fillId="0" borderId="35" xfId="0" applyFont="1" applyBorder="1" applyAlignment="1" applyProtection="1">
      <alignment horizontal="center" vertical="center"/>
      <protection locked="0"/>
    </xf>
    <xf numFmtId="0" fontId="53" fillId="0" borderId="0" xfId="0" applyFont="1" applyBorder="1" applyAlignment="1">
      <alignment horizontal="center" vertical="center" shrinkToFit="1"/>
    </xf>
    <xf numFmtId="0" fontId="40" fillId="0" borderId="3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30" fillId="0" borderId="0" xfId="2" applyFont="1" applyBorder="1" applyAlignment="1">
      <alignment horizontal="center" vertical="center"/>
    </xf>
    <xf numFmtId="0" fontId="12" fillId="0" borderId="35" xfId="2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35" fillId="0" borderId="35" xfId="2" applyFont="1" applyBorder="1" applyAlignment="1" applyProtection="1">
      <alignment horizontal="center" vertical="center"/>
      <protection locked="0"/>
    </xf>
    <xf numFmtId="0" fontId="45" fillId="0" borderId="35" xfId="2" applyFont="1" applyBorder="1" applyAlignment="1" applyProtection="1">
      <alignment horizontal="center" vertical="center"/>
      <protection locked="0"/>
    </xf>
    <xf numFmtId="0" fontId="53" fillId="0" borderId="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0" fillId="0" borderId="35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center" vertical="center" shrinkToFit="1"/>
    </xf>
    <xf numFmtId="0" fontId="40" fillId="0" borderId="7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6" xfId="0" applyFont="1" applyBorder="1" applyAlignment="1">
      <alignment horizontal="center" vertical="center" shrinkToFit="1"/>
    </xf>
    <xf numFmtId="0" fontId="21" fillId="8" borderId="42" xfId="0" applyFont="1" applyFill="1" applyBorder="1" applyAlignment="1">
      <alignment horizontal="center"/>
    </xf>
    <xf numFmtId="0" fontId="22" fillId="8" borderId="15" xfId="0" applyFont="1" applyFill="1" applyBorder="1" applyAlignment="1">
      <alignment shrinkToFit="1"/>
    </xf>
    <xf numFmtId="0" fontId="23" fillId="8" borderId="16" xfId="0" applyFont="1" applyFill="1" applyBorder="1" applyAlignment="1">
      <alignment horizontal="center" shrinkToFit="1"/>
    </xf>
    <xf numFmtId="0" fontId="21" fillId="8" borderId="45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 vertical="center"/>
    </xf>
    <xf numFmtId="0" fontId="21" fillId="8" borderId="50" xfId="0" applyFont="1" applyFill="1" applyBorder="1" applyAlignment="1">
      <alignment horizontal="center"/>
    </xf>
    <xf numFmtId="0" fontId="22" fillId="8" borderId="48" xfId="0" applyFont="1" applyFill="1" applyBorder="1" applyAlignment="1">
      <alignment shrinkToFit="1"/>
    </xf>
    <xf numFmtId="0" fontId="23" fillId="8" borderId="53" xfId="0" applyFont="1" applyFill="1" applyBorder="1" applyAlignment="1">
      <alignment horizontal="center" shrinkToFit="1"/>
    </xf>
    <xf numFmtId="0" fontId="21" fillId="8" borderId="20" xfId="0" applyFont="1" applyFill="1" applyBorder="1" applyAlignment="1">
      <alignment horizontal="center"/>
    </xf>
    <xf numFmtId="0" fontId="22" fillId="8" borderId="54" xfId="0" applyFont="1" applyFill="1" applyBorder="1" applyAlignment="1">
      <alignment shrinkToFit="1"/>
    </xf>
    <xf numFmtId="0" fontId="23" fillId="8" borderId="0" xfId="0" applyFont="1" applyFill="1" applyBorder="1" applyAlignment="1">
      <alignment horizontal="center" shrinkToFit="1"/>
    </xf>
    <xf numFmtId="0" fontId="59" fillId="8" borderId="55" xfId="0" applyFont="1" applyFill="1" applyBorder="1" applyAlignment="1">
      <alignment horizontal="center" vertical="center"/>
    </xf>
    <xf numFmtId="0" fontId="22" fillId="8" borderId="15" xfId="0" applyFont="1" applyFill="1" applyBorder="1"/>
    <xf numFmtId="0" fontId="23" fillId="8" borderId="16" xfId="0" applyFont="1" applyFill="1" applyBorder="1" applyAlignment="1">
      <alignment horizontal="center"/>
    </xf>
    <xf numFmtId="0" fontId="25" fillId="8" borderId="17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/>
    </xf>
    <xf numFmtId="0" fontId="26" fillId="8" borderId="18" xfId="0" applyFont="1" applyFill="1" applyBorder="1" applyAlignment="1">
      <alignment horizontal="center"/>
    </xf>
    <xf numFmtId="0" fontId="27" fillId="9" borderId="25" xfId="0" applyFont="1" applyFill="1" applyBorder="1" applyAlignment="1">
      <alignment horizontal="center"/>
    </xf>
    <xf numFmtId="0" fontId="21" fillId="8" borderId="62" xfId="0" applyFont="1" applyFill="1" applyBorder="1" applyAlignment="1">
      <alignment horizontal="center"/>
    </xf>
    <xf numFmtId="0" fontId="25" fillId="8" borderId="53" xfId="0" applyFont="1" applyFill="1" applyBorder="1" applyAlignment="1">
      <alignment horizontal="center"/>
    </xf>
    <xf numFmtId="0" fontId="25" fillId="8" borderId="49" xfId="0" applyFont="1" applyFill="1" applyBorder="1" applyAlignment="1">
      <alignment horizontal="center"/>
    </xf>
    <xf numFmtId="0" fontId="28" fillId="8" borderId="63" xfId="0" applyFont="1" applyFill="1" applyBorder="1" applyAlignment="1">
      <alignment horizontal="center"/>
    </xf>
    <xf numFmtId="0" fontId="29" fillId="9" borderId="61" xfId="0" applyFont="1" applyFill="1" applyBorder="1" applyAlignment="1">
      <alignment horizontal="center"/>
    </xf>
    <xf numFmtId="0" fontId="25" fillId="8" borderId="64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65" xfId="0" applyFont="1" applyFill="1" applyBorder="1" applyAlignment="1">
      <alignment horizontal="center"/>
    </xf>
    <xf numFmtId="0" fontId="28" fillId="8" borderId="55" xfId="0" applyFont="1" applyFill="1" applyBorder="1" applyAlignment="1">
      <alignment horizontal="center"/>
    </xf>
    <xf numFmtId="0" fontId="28" fillId="8" borderId="18" xfId="0" applyFont="1" applyFill="1" applyBorder="1" applyAlignment="1">
      <alignment horizontal="center"/>
    </xf>
    <xf numFmtId="0" fontId="25" fillId="8" borderId="60" xfId="0" applyFont="1" applyFill="1" applyBorder="1" applyAlignment="1">
      <alignment horizontal="center"/>
    </xf>
    <xf numFmtId="0" fontId="28" fillId="8" borderId="25" xfId="0" applyFont="1" applyFill="1" applyBorder="1" applyAlignment="1">
      <alignment horizontal="center"/>
    </xf>
  </cellXfs>
  <cellStyles count="3">
    <cellStyle name="Normálna" xfId="0" builtinId="0"/>
    <cellStyle name="Normálne 2" xfId="2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AF1F0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2060"/>
      <rgbColor rgb="FF548235"/>
      <rgbColor rgb="FF800080"/>
      <rgbColor rgb="FF008080"/>
      <rgbColor rgb="FFC0C0C0"/>
      <rgbColor rgb="FF808080"/>
      <rgbColor rgb="FF9999FF"/>
      <rgbColor rgb="FF993366"/>
      <rgbColor rgb="FFFBF6B3"/>
      <rgbColor rgb="FFDAEEF3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974706"/>
      <rgbColor rgb="FF00B050"/>
      <rgbColor rgb="FF0000FF"/>
      <rgbColor rgb="FF00CCFF"/>
      <rgbColor rgb="FFF2F2F2"/>
      <rgbColor rgb="FFEBF1DE"/>
      <rgbColor rgb="FFFFFF99"/>
      <rgbColor rgb="FF99CCFF"/>
      <rgbColor rgb="FFFF99CC"/>
      <rgbColor rgb="FFCC99FF"/>
      <rgbColor rgb="FFFBE5D6"/>
      <rgbColor rgb="FF0066FF"/>
      <rgbColor rgb="FF33CCCC"/>
      <rgbColor rgb="FF99CC00"/>
      <rgbColor rgb="FFFFCC00"/>
      <rgbColor rgb="FFFF9900"/>
      <rgbColor rgb="FFCC6600"/>
      <rgbColor rgb="FF60497A"/>
      <rgbColor rgb="FF969696"/>
      <rgbColor rgb="FF003366"/>
      <rgbColor rgb="FF339966"/>
      <rgbColor rgb="FF003300"/>
      <rgbColor rgb="FF333300"/>
      <rgbColor rgb="FF993300"/>
      <rgbColor rgb="FF7030A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opLeftCell="A10" zoomScale="70" zoomScaleNormal="70" workbookViewId="0">
      <selection activeCell="H3" sqref="H3"/>
    </sheetView>
  </sheetViews>
  <sheetFormatPr defaultRowHeight="14.4" x14ac:dyDescent="0.3"/>
  <cols>
    <col min="1" max="1" width="5.44140625" style="1"/>
    <col min="2" max="2" width="27.6640625"/>
    <col min="3" max="3" width="30.44140625"/>
    <col min="4" max="4" width="0" hidden="1"/>
    <col min="5" max="6" width="7.109375"/>
    <col min="7" max="7" width="4.88671875"/>
    <col min="8" max="10" width="7.109375"/>
    <col min="11" max="11" width="4.88671875"/>
    <col min="12" max="14" width="7.109375"/>
    <col min="15" max="15" width="4.88671875"/>
    <col min="16" max="18" width="7.109375"/>
    <col min="19" max="19" width="4.88671875"/>
    <col min="20" max="20" width="7.109375"/>
    <col min="21" max="22" width="9.44140625"/>
    <col min="23" max="23" width="6.44140625"/>
    <col min="24" max="24" width="13.44140625"/>
    <col min="25" max="1025" width="8.6640625"/>
  </cols>
  <sheetData>
    <row r="1" spans="1:26" ht="14.1" customHeight="1" x14ac:dyDescent="0.3">
      <c r="A1" s="305" t="s">
        <v>0</v>
      </c>
      <c r="B1" s="306" t="s">
        <v>1</v>
      </c>
      <c r="C1" s="306" t="s">
        <v>2</v>
      </c>
      <c r="D1" s="307" t="s">
        <v>3</v>
      </c>
      <c r="E1" s="308" t="s">
        <v>4</v>
      </c>
      <c r="F1" s="308"/>
      <c r="G1" s="308"/>
      <c r="H1" s="308"/>
      <c r="I1" s="311" t="s">
        <v>5</v>
      </c>
      <c r="J1" s="311"/>
      <c r="K1" s="311"/>
      <c r="L1" s="311"/>
      <c r="M1" s="311" t="s">
        <v>6</v>
      </c>
      <c r="N1" s="311"/>
      <c r="O1" s="311"/>
      <c r="P1" s="311"/>
      <c r="Q1" s="312" t="s">
        <v>7</v>
      </c>
      <c r="R1" s="312"/>
      <c r="S1" s="312"/>
      <c r="T1" s="312"/>
      <c r="U1" s="313" t="s">
        <v>8</v>
      </c>
      <c r="V1" s="309" t="s">
        <v>9</v>
      </c>
      <c r="W1" s="309" t="s">
        <v>10</v>
      </c>
      <c r="X1" s="310" t="s">
        <v>11</v>
      </c>
      <c r="Y1" s="3"/>
      <c r="Z1" s="3"/>
    </row>
    <row r="2" spans="1:26" s="8" customFormat="1" ht="28.5" customHeight="1" x14ac:dyDescent="0.3">
      <c r="A2" s="305"/>
      <c r="B2" s="306"/>
      <c r="C2" s="306"/>
      <c r="D2" s="307"/>
      <c r="E2" s="4" t="s">
        <v>12</v>
      </c>
      <c r="F2" s="5" t="s">
        <v>13</v>
      </c>
      <c r="G2" s="5" t="s">
        <v>14</v>
      </c>
      <c r="H2" s="6" t="s">
        <v>15</v>
      </c>
      <c r="I2" s="7" t="s">
        <v>12</v>
      </c>
      <c r="J2" s="5" t="s">
        <v>13</v>
      </c>
      <c r="K2" s="5" t="s">
        <v>14</v>
      </c>
      <c r="L2" s="6" t="s">
        <v>15</v>
      </c>
      <c r="M2" s="7" t="s">
        <v>12</v>
      </c>
      <c r="N2" s="5" t="s">
        <v>13</v>
      </c>
      <c r="O2" s="5" t="s">
        <v>14</v>
      </c>
      <c r="P2" s="6" t="s">
        <v>15</v>
      </c>
      <c r="Q2" s="7" t="s">
        <v>12</v>
      </c>
      <c r="R2" s="5" t="s">
        <v>13</v>
      </c>
      <c r="S2" s="5" t="s">
        <v>14</v>
      </c>
      <c r="T2" s="2" t="s">
        <v>15</v>
      </c>
      <c r="U2" s="313"/>
      <c r="V2" s="309"/>
      <c r="W2" s="309"/>
      <c r="X2" s="310"/>
    </row>
    <row r="3" spans="1:26" ht="33.75" customHeight="1" x14ac:dyDescent="0.3">
      <c r="A3" s="9">
        <v>1</v>
      </c>
      <c r="B3" s="10" t="s">
        <v>16</v>
      </c>
      <c r="C3" s="11" t="s">
        <v>17</v>
      </c>
      <c r="D3" s="12"/>
      <c r="E3" s="9">
        <v>53</v>
      </c>
      <c r="F3" s="13">
        <f t="shared" ref="F3:F23" si="0">H3-E3</f>
        <v>17</v>
      </c>
      <c r="G3" s="14">
        <v>3</v>
      </c>
      <c r="H3" s="15">
        <v>70</v>
      </c>
      <c r="I3" s="16">
        <v>50</v>
      </c>
      <c r="J3" s="13">
        <f t="shared" ref="J3:J23" si="1">L3-I3</f>
        <v>34</v>
      </c>
      <c r="K3" s="14">
        <v>2</v>
      </c>
      <c r="L3" s="15">
        <v>84</v>
      </c>
      <c r="M3" s="16">
        <v>53</v>
      </c>
      <c r="N3" s="13">
        <f t="shared" ref="N3:N23" si="2">P3-M3</f>
        <v>16</v>
      </c>
      <c r="O3" s="14">
        <v>5</v>
      </c>
      <c r="P3" s="15">
        <v>69</v>
      </c>
      <c r="Q3" s="16">
        <v>57</v>
      </c>
      <c r="R3" s="13">
        <f t="shared" ref="R3:R23" si="3">T3-Q3</f>
        <v>26</v>
      </c>
      <c r="S3" s="14">
        <v>2</v>
      </c>
      <c r="T3" s="17">
        <v>83</v>
      </c>
      <c r="U3" s="13">
        <v>213</v>
      </c>
      <c r="V3" s="13">
        <v>93</v>
      </c>
      <c r="W3" s="13">
        <v>12</v>
      </c>
      <c r="X3" s="18">
        <v>306</v>
      </c>
      <c r="Y3" s="3"/>
      <c r="Z3" s="19">
        <f t="shared" ref="Z3:Z32" si="4">SUM(U3:V3)</f>
        <v>306</v>
      </c>
    </row>
    <row r="4" spans="1:26" s="20" customFormat="1" ht="33.75" customHeight="1" x14ac:dyDescent="0.3">
      <c r="A4" s="9">
        <v>2</v>
      </c>
      <c r="B4" s="10" t="s">
        <v>18</v>
      </c>
      <c r="C4" s="11" t="s">
        <v>17</v>
      </c>
      <c r="D4" s="12"/>
      <c r="E4" s="9">
        <v>41</v>
      </c>
      <c r="F4" s="13">
        <f t="shared" si="0"/>
        <v>17</v>
      </c>
      <c r="G4" s="14">
        <v>3</v>
      </c>
      <c r="H4" s="15">
        <v>58</v>
      </c>
      <c r="I4" s="16">
        <v>39</v>
      </c>
      <c r="J4" s="13">
        <f t="shared" si="1"/>
        <v>15</v>
      </c>
      <c r="K4" s="14">
        <v>3</v>
      </c>
      <c r="L4" s="15">
        <v>54</v>
      </c>
      <c r="M4" s="16">
        <v>61</v>
      </c>
      <c r="N4" s="13">
        <f t="shared" si="2"/>
        <v>25</v>
      </c>
      <c r="O4" s="14">
        <v>1</v>
      </c>
      <c r="P4" s="15">
        <v>86</v>
      </c>
      <c r="Q4" s="16">
        <v>68</v>
      </c>
      <c r="R4" s="13">
        <f t="shared" si="3"/>
        <v>18</v>
      </c>
      <c r="S4" s="14">
        <v>3</v>
      </c>
      <c r="T4" s="17">
        <v>86</v>
      </c>
      <c r="U4" s="13">
        <v>209</v>
      </c>
      <c r="V4" s="13">
        <v>75</v>
      </c>
      <c r="W4" s="13">
        <v>10</v>
      </c>
      <c r="X4" s="18">
        <v>284</v>
      </c>
      <c r="Z4" s="19">
        <f t="shared" si="4"/>
        <v>284</v>
      </c>
    </row>
    <row r="5" spans="1:26" ht="37.5" customHeight="1" x14ac:dyDescent="0.3">
      <c r="A5" s="9">
        <v>3</v>
      </c>
      <c r="B5" s="10" t="s">
        <v>19</v>
      </c>
      <c r="C5" s="11" t="s">
        <v>20</v>
      </c>
      <c r="D5" s="12"/>
      <c r="E5" s="9">
        <v>51</v>
      </c>
      <c r="F5" s="13">
        <f t="shared" si="0"/>
        <v>27</v>
      </c>
      <c r="G5" s="14">
        <v>1</v>
      </c>
      <c r="H5" s="15">
        <v>78</v>
      </c>
      <c r="I5" s="16">
        <v>58</v>
      </c>
      <c r="J5" s="13">
        <f t="shared" si="1"/>
        <v>17</v>
      </c>
      <c r="K5" s="14">
        <v>5</v>
      </c>
      <c r="L5" s="15">
        <v>75</v>
      </c>
      <c r="M5" s="16">
        <v>48</v>
      </c>
      <c r="N5" s="13">
        <f t="shared" si="2"/>
        <v>16</v>
      </c>
      <c r="O5" s="14">
        <v>4</v>
      </c>
      <c r="P5" s="15">
        <v>64</v>
      </c>
      <c r="Q5" s="16">
        <v>47</v>
      </c>
      <c r="R5" s="13">
        <f t="shared" si="3"/>
        <v>17</v>
      </c>
      <c r="S5" s="14">
        <v>4</v>
      </c>
      <c r="T5" s="17">
        <v>64</v>
      </c>
      <c r="U5" s="13">
        <v>204</v>
      </c>
      <c r="V5" s="13">
        <v>77</v>
      </c>
      <c r="W5" s="13">
        <v>14</v>
      </c>
      <c r="X5" s="18">
        <v>281</v>
      </c>
      <c r="Y5" s="3"/>
      <c r="Z5" s="19">
        <f t="shared" si="4"/>
        <v>281</v>
      </c>
    </row>
    <row r="6" spans="1:26" ht="33.75" customHeight="1" x14ac:dyDescent="0.3">
      <c r="A6" s="9">
        <v>4</v>
      </c>
      <c r="B6" s="10" t="s">
        <v>21</v>
      </c>
      <c r="C6" s="11" t="s">
        <v>22</v>
      </c>
      <c r="D6" s="12"/>
      <c r="E6" s="9">
        <v>44</v>
      </c>
      <c r="F6" s="13">
        <f t="shared" si="0"/>
        <v>17</v>
      </c>
      <c r="G6" s="14">
        <v>6</v>
      </c>
      <c r="H6" s="15">
        <v>61</v>
      </c>
      <c r="I6" s="16">
        <v>54</v>
      </c>
      <c r="J6" s="13">
        <f t="shared" si="1"/>
        <v>18</v>
      </c>
      <c r="K6" s="14">
        <v>2</v>
      </c>
      <c r="L6" s="15">
        <v>72</v>
      </c>
      <c r="M6" s="16">
        <v>58</v>
      </c>
      <c r="N6" s="13">
        <f t="shared" si="2"/>
        <v>8</v>
      </c>
      <c r="O6" s="14">
        <v>8</v>
      </c>
      <c r="P6" s="15">
        <v>66</v>
      </c>
      <c r="Q6" s="16">
        <v>54</v>
      </c>
      <c r="R6" s="13">
        <f t="shared" si="3"/>
        <v>25</v>
      </c>
      <c r="S6" s="14">
        <v>1</v>
      </c>
      <c r="T6" s="17">
        <v>79</v>
      </c>
      <c r="U6" s="13">
        <v>210</v>
      </c>
      <c r="V6" s="13">
        <v>68</v>
      </c>
      <c r="W6" s="13">
        <v>17</v>
      </c>
      <c r="X6" s="18">
        <v>278</v>
      </c>
      <c r="Y6" s="3"/>
      <c r="Z6" s="19">
        <f t="shared" si="4"/>
        <v>278</v>
      </c>
    </row>
    <row r="7" spans="1:26" ht="33.75" customHeight="1" x14ac:dyDescent="0.3">
      <c r="A7" s="9">
        <v>5</v>
      </c>
      <c r="B7" s="10" t="s">
        <v>23</v>
      </c>
      <c r="C7" s="11" t="s">
        <v>17</v>
      </c>
      <c r="D7" s="12"/>
      <c r="E7" s="9">
        <v>26</v>
      </c>
      <c r="F7" s="13">
        <f t="shared" si="0"/>
        <v>33</v>
      </c>
      <c r="G7" s="14">
        <v>3</v>
      </c>
      <c r="H7" s="15">
        <v>59</v>
      </c>
      <c r="I7" s="16">
        <v>46</v>
      </c>
      <c r="J7" s="13">
        <f t="shared" si="1"/>
        <v>15</v>
      </c>
      <c r="K7" s="14">
        <v>2</v>
      </c>
      <c r="L7" s="15">
        <v>61</v>
      </c>
      <c r="M7" s="16">
        <v>53</v>
      </c>
      <c r="N7" s="13">
        <f t="shared" si="2"/>
        <v>8</v>
      </c>
      <c r="O7" s="14">
        <v>8</v>
      </c>
      <c r="P7" s="15">
        <v>61</v>
      </c>
      <c r="Q7" s="16">
        <v>48</v>
      </c>
      <c r="R7" s="13">
        <f t="shared" si="3"/>
        <v>21</v>
      </c>
      <c r="S7" s="14">
        <v>3</v>
      </c>
      <c r="T7" s="17">
        <v>69</v>
      </c>
      <c r="U7" s="13">
        <v>173</v>
      </c>
      <c r="V7" s="13">
        <v>77</v>
      </c>
      <c r="W7" s="13">
        <v>16</v>
      </c>
      <c r="X7" s="18">
        <v>250</v>
      </c>
      <c r="Y7" s="3"/>
      <c r="Z7" s="19">
        <f t="shared" si="4"/>
        <v>250</v>
      </c>
    </row>
    <row r="8" spans="1:26" ht="33.75" customHeight="1" x14ac:dyDescent="0.3">
      <c r="A8" s="9">
        <v>6</v>
      </c>
      <c r="B8" s="10" t="s">
        <v>24</v>
      </c>
      <c r="C8" s="11" t="s">
        <v>25</v>
      </c>
      <c r="D8" s="12"/>
      <c r="E8" s="9">
        <v>31</v>
      </c>
      <c r="F8" s="13">
        <f t="shared" si="0"/>
        <v>18</v>
      </c>
      <c r="G8" s="14">
        <v>5</v>
      </c>
      <c r="H8" s="15">
        <v>49</v>
      </c>
      <c r="I8" s="16">
        <v>44</v>
      </c>
      <c r="J8" s="13">
        <f t="shared" si="1"/>
        <v>8</v>
      </c>
      <c r="K8" s="14">
        <v>7</v>
      </c>
      <c r="L8" s="15">
        <v>52</v>
      </c>
      <c r="M8" s="16">
        <v>47</v>
      </c>
      <c r="N8" s="13">
        <f t="shared" si="2"/>
        <v>23</v>
      </c>
      <c r="O8" s="14">
        <v>4</v>
      </c>
      <c r="P8" s="15">
        <v>70</v>
      </c>
      <c r="Q8" s="16">
        <v>36</v>
      </c>
      <c r="R8" s="13">
        <f t="shared" si="3"/>
        <v>23</v>
      </c>
      <c r="S8" s="14">
        <v>6</v>
      </c>
      <c r="T8" s="17">
        <v>59</v>
      </c>
      <c r="U8" s="13">
        <v>158</v>
      </c>
      <c r="V8" s="13">
        <v>72</v>
      </c>
      <c r="W8" s="13">
        <v>22</v>
      </c>
      <c r="X8" s="18">
        <v>230</v>
      </c>
      <c r="Y8" s="3"/>
      <c r="Z8" s="19">
        <f t="shared" si="4"/>
        <v>230</v>
      </c>
    </row>
    <row r="9" spans="1:26" s="21" customFormat="1" ht="33.75" customHeight="1" x14ac:dyDescent="0.35">
      <c r="A9" s="9">
        <v>7</v>
      </c>
      <c r="B9" s="10" t="s">
        <v>26</v>
      </c>
      <c r="C9" s="11" t="s">
        <v>27</v>
      </c>
      <c r="D9" s="12"/>
      <c r="E9" s="9">
        <v>40</v>
      </c>
      <c r="F9" s="13">
        <f t="shared" si="0"/>
        <v>17</v>
      </c>
      <c r="G9" s="14">
        <v>3</v>
      </c>
      <c r="H9" s="15">
        <v>57</v>
      </c>
      <c r="I9" s="16">
        <v>35</v>
      </c>
      <c r="J9" s="13">
        <f t="shared" si="1"/>
        <v>26</v>
      </c>
      <c r="K9" s="14">
        <v>4</v>
      </c>
      <c r="L9" s="15">
        <v>61</v>
      </c>
      <c r="M9" s="16">
        <v>35</v>
      </c>
      <c r="N9" s="13">
        <f t="shared" si="2"/>
        <v>17</v>
      </c>
      <c r="O9" s="14">
        <v>5</v>
      </c>
      <c r="P9" s="15">
        <v>52</v>
      </c>
      <c r="Q9" s="16">
        <v>42</v>
      </c>
      <c r="R9" s="13">
        <f t="shared" si="3"/>
        <v>17</v>
      </c>
      <c r="S9" s="14">
        <v>5</v>
      </c>
      <c r="T9" s="17">
        <v>59</v>
      </c>
      <c r="U9" s="13">
        <v>152</v>
      </c>
      <c r="V9" s="13">
        <v>77</v>
      </c>
      <c r="W9" s="13">
        <v>17</v>
      </c>
      <c r="X9" s="18">
        <v>229</v>
      </c>
      <c r="Z9" s="19">
        <f t="shared" si="4"/>
        <v>229</v>
      </c>
    </row>
    <row r="10" spans="1:26" s="21" customFormat="1" ht="33.75" customHeight="1" x14ac:dyDescent="0.35">
      <c r="A10" s="9">
        <v>8</v>
      </c>
      <c r="B10" s="10" t="s">
        <v>28</v>
      </c>
      <c r="C10" s="11" t="s">
        <v>17</v>
      </c>
      <c r="D10" s="12"/>
      <c r="E10" s="9">
        <v>48</v>
      </c>
      <c r="F10" s="13">
        <f t="shared" si="0"/>
        <v>15</v>
      </c>
      <c r="G10" s="14">
        <v>6</v>
      </c>
      <c r="H10" s="15">
        <v>63</v>
      </c>
      <c r="I10" s="16">
        <v>42</v>
      </c>
      <c r="J10" s="13">
        <f t="shared" si="1"/>
        <v>16</v>
      </c>
      <c r="K10" s="14">
        <v>6</v>
      </c>
      <c r="L10" s="15">
        <v>58</v>
      </c>
      <c r="M10" s="16">
        <v>47</v>
      </c>
      <c r="N10" s="13">
        <f t="shared" si="2"/>
        <v>17</v>
      </c>
      <c r="O10" s="14">
        <v>3</v>
      </c>
      <c r="P10" s="15">
        <v>64</v>
      </c>
      <c r="Q10" s="16">
        <v>33</v>
      </c>
      <c r="R10" s="13">
        <f t="shared" si="3"/>
        <v>9</v>
      </c>
      <c r="S10" s="14">
        <v>6</v>
      </c>
      <c r="T10" s="17">
        <v>42</v>
      </c>
      <c r="U10" s="13">
        <v>170</v>
      </c>
      <c r="V10" s="13">
        <v>57</v>
      </c>
      <c r="W10" s="13">
        <v>21</v>
      </c>
      <c r="X10" s="18">
        <v>227</v>
      </c>
      <c r="Z10" s="19">
        <f t="shared" si="4"/>
        <v>227</v>
      </c>
    </row>
    <row r="11" spans="1:26" ht="33.75" customHeight="1" x14ac:dyDescent="0.3">
      <c r="A11" s="9">
        <v>9</v>
      </c>
      <c r="B11" s="10" t="s">
        <v>29</v>
      </c>
      <c r="C11" s="11" t="s">
        <v>25</v>
      </c>
      <c r="D11" s="12"/>
      <c r="E11" s="9">
        <v>33</v>
      </c>
      <c r="F11" s="13">
        <f t="shared" si="0"/>
        <v>17</v>
      </c>
      <c r="G11" s="14">
        <v>8</v>
      </c>
      <c r="H11" s="15">
        <v>50</v>
      </c>
      <c r="I11" s="16">
        <v>24</v>
      </c>
      <c r="J11" s="13">
        <f t="shared" si="1"/>
        <v>21</v>
      </c>
      <c r="K11" s="14">
        <v>7</v>
      </c>
      <c r="L11" s="15">
        <v>45</v>
      </c>
      <c r="M11" s="16">
        <v>57</v>
      </c>
      <c r="N11" s="13">
        <f t="shared" si="2"/>
        <v>14</v>
      </c>
      <c r="O11" s="14">
        <v>6</v>
      </c>
      <c r="P11" s="15">
        <v>71</v>
      </c>
      <c r="Q11" s="16">
        <v>34</v>
      </c>
      <c r="R11" s="13">
        <f t="shared" si="3"/>
        <v>7</v>
      </c>
      <c r="S11" s="14">
        <v>10</v>
      </c>
      <c r="T11" s="17">
        <v>41</v>
      </c>
      <c r="U11" s="13">
        <v>148</v>
      </c>
      <c r="V11" s="13">
        <v>59</v>
      </c>
      <c r="W11" s="13">
        <v>31</v>
      </c>
      <c r="X11" s="18">
        <v>207</v>
      </c>
      <c r="Y11" s="3"/>
      <c r="Z11" s="19">
        <f t="shared" si="4"/>
        <v>207</v>
      </c>
    </row>
    <row r="12" spans="1:26" ht="37.5" customHeight="1" x14ac:dyDescent="0.3">
      <c r="A12" s="9">
        <v>10</v>
      </c>
      <c r="B12" s="10" t="s">
        <v>30</v>
      </c>
      <c r="C12" s="11" t="s">
        <v>17</v>
      </c>
      <c r="D12" s="12"/>
      <c r="E12" s="9">
        <v>44</v>
      </c>
      <c r="F12" s="13">
        <f t="shared" si="0"/>
        <v>8</v>
      </c>
      <c r="G12" s="14">
        <v>9</v>
      </c>
      <c r="H12" s="15">
        <v>52</v>
      </c>
      <c r="I12" s="16">
        <v>44</v>
      </c>
      <c r="J12" s="13">
        <f t="shared" si="1"/>
        <v>24</v>
      </c>
      <c r="K12" s="14">
        <v>5</v>
      </c>
      <c r="L12" s="15">
        <v>68</v>
      </c>
      <c r="M12" s="16">
        <v>45</v>
      </c>
      <c r="N12" s="13">
        <f t="shared" si="2"/>
        <v>8</v>
      </c>
      <c r="O12" s="14">
        <v>8</v>
      </c>
      <c r="P12" s="15">
        <v>53</v>
      </c>
      <c r="Q12" s="16">
        <v>23</v>
      </c>
      <c r="R12" s="13">
        <f t="shared" si="3"/>
        <v>8</v>
      </c>
      <c r="S12" s="14">
        <v>11</v>
      </c>
      <c r="T12" s="17">
        <v>31</v>
      </c>
      <c r="U12" s="13">
        <v>156</v>
      </c>
      <c r="V12" s="13">
        <v>48</v>
      </c>
      <c r="W12" s="13">
        <v>33</v>
      </c>
      <c r="X12" s="18">
        <v>204</v>
      </c>
      <c r="Y12" s="3"/>
      <c r="Z12" s="19">
        <f t="shared" si="4"/>
        <v>204</v>
      </c>
    </row>
    <row r="13" spans="1:26" s="20" customFormat="1" ht="33.75" customHeight="1" x14ac:dyDescent="0.3">
      <c r="A13" s="9">
        <v>11</v>
      </c>
      <c r="B13" s="10" t="s">
        <v>31</v>
      </c>
      <c r="C13" s="11" t="s">
        <v>27</v>
      </c>
      <c r="D13" s="12"/>
      <c r="E13" s="9">
        <v>25</v>
      </c>
      <c r="F13" s="13">
        <f t="shared" si="0"/>
        <v>7</v>
      </c>
      <c r="G13" s="14">
        <v>9</v>
      </c>
      <c r="H13" s="15">
        <v>32</v>
      </c>
      <c r="I13" s="16">
        <v>43</v>
      </c>
      <c r="J13" s="13">
        <f t="shared" si="1"/>
        <v>8</v>
      </c>
      <c r="K13" s="14">
        <v>10</v>
      </c>
      <c r="L13" s="15">
        <v>51</v>
      </c>
      <c r="M13" s="16">
        <v>36</v>
      </c>
      <c r="N13" s="13">
        <f t="shared" si="2"/>
        <v>15</v>
      </c>
      <c r="O13" s="14">
        <v>7</v>
      </c>
      <c r="P13" s="15">
        <v>51</v>
      </c>
      <c r="Q13" s="16">
        <v>40</v>
      </c>
      <c r="R13" s="13">
        <f t="shared" si="3"/>
        <v>20</v>
      </c>
      <c r="S13" s="14">
        <v>5</v>
      </c>
      <c r="T13" s="17">
        <v>60</v>
      </c>
      <c r="U13" s="13">
        <v>144</v>
      </c>
      <c r="V13" s="13">
        <v>50</v>
      </c>
      <c r="W13" s="13">
        <v>31</v>
      </c>
      <c r="X13" s="18">
        <v>194</v>
      </c>
      <c r="Z13" s="19">
        <f t="shared" si="4"/>
        <v>194</v>
      </c>
    </row>
    <row r="14" spans="1:26" s="21" customFormat="1" ht="33.75" customHeight="1" x14ac:dyDescent="0.35">
      <c r="A14" s="9">
        <v>12</v>
      </c>
      <c r="B14" s="10" t="s">
        <v>32</v>
      </c>
      <c r="C14" s="11" t="s">
        <v>27</v>
      </c>
      <c r="D14" s="12"/>
      <c r="E14" s="9">
        <v>33</v>
      </c>
      <c r="F14" s="13">
        <f t="shared" si="0"/>
        <v>7</v>
      </c>
      <c r="G14" s="14">
        <v>9</v>
      </c>
      <c r="H14" s="15">
        <v>40</v>
      </c>
      <c r="I14" s="16">
        <v>26</v>
      </c>
      <c r="J14" s="13">
        <f t="shared" si="1"/>
        <v>9</v>
      </c>
      <c r="K14" s="14">
        <v>9</v>
      </c>
      <c r="L14" s="15">
        <v>35</v>
      </c>
      <c r="M14" s="16">
        <v>35</v>
      </c>
      <c r="N14" s="13">
        <f t="shared" si="2"/>
        <v>23</v>
      </c>
      <c r="O14" s="14">
        <v>7</v>
      </c>
      <c r="P14" s="15">
        <v>58</v>
      </c>
      <c r="Q14" s="16">
        <v>43</v>
      </c>
      <c r="R14" s="13">
        <f t="shared" si="3"/>
        <v>17</v>
      </c>
      <c r="S14" s="14">
        <v>7</v>
      </c>
      <c r="T14" s="17">
        <v>60</v>
      </c>
      <c r="U14" s="13">
        <v>137</v>
      </c>
      <c r="V14" s="13">
        <v>56</v>
      </c>
      <c r="W14" s="13">
        <v>32</v>
      </c>
      <c r="X14" s="18">
        <v>193</v>
      </c>
      <c r="Z14" s="19">
        <f t="shared" si="4"/>
        <v>193</v>
      </c>
    </row>
    <row r="15" spans="1:26" s="21" customFormat="1" ht="33.75" customHeight="1" x14ac:dyDescent="0.35">
      <c r="A15" s="9">
        <v>13</v>
      </c>
      <c r="B15" s="10" t="s">
        <v>33</v>
      </c>
      <c r="C15" s="11" t="s">
        <v>25</v>
      </c>
      <c r="D15" s="12"/>
      <c r="E15" s="9">
        <v>26</v>
      </c>
      <c r="F15" s="13">
        <f t="shared" si="0"/>
        <v>7</v>
      </c>
      <c r="G15" s="14">
        <v>9</v>
      </c>
      <c r="H15" s="15">
        <v>33</v>
      </c>
      <c r="I15" s="16">
        <v>20</v>
      </c>
      <c r="J15" s="13">
        <f t="shared" si="1"/>
        <v>7</v>
      </c>
      <c r="K15" s="14">
        <v>14</v>
      </c>
      <c r="L15" s="15">
        <v>27</v>
      </c>
      <c r="M15" s="16">
        <v>30</v>
      </c>
      <c r="N15" s="13">
        <f t="shared" si="2"/>
        <v>6</v>
      </c>
      <c r="O15" s="14">
        <v>11</v>
      </c>
      <c r="P15" s="15">
        <v>36</v>
      </c>
      <c r="Q15" s="16">
        <v>25</v>
      </c>
      <c r="R15" s="13">
        <f t="shared" si="3"/>
        <v>8</v>
      </c>
      <c r="S15" s="14">
        <v>9</v>
      </c>
      <c r="T15" s="17">
        <v>33</v>
      </c>
      <c r="U15" s="13">
        <v>101</v>
      </c>
      <c r="V15" s="13">
        <v>28</v>
      </c>
      <c r="W15" s="13">
        <v>43</v>
      </c>
      <c r="X15" s="18">
        <v>129</v>
      </c>
      <c r="Z15" s="19">
        <f t="shared" si="4"/>
        <v>129</v>
      </c>
    </row>
    <row r="16" spans="1:26" ht="33.75" customHeight="1" x14ac:dyDescent="0.3">
      <c r="A16" s="9">
        <v>14</v>
      </c>
      <c r="B16" s="10" t="s">
        <v>34</v>
      </c>
      <c r="C16" s="11" t="s">
        <v>25</v>
      </c>
      <c r="D16" s="12"/>
      <c r="E16" s="9"/>
      <c r="F16" s="13">
        <f t="shared" si="0"/>
        <v>0</v>
      </c>
      <c r="G16" s="14"/>
      <c r="H16" s="15"/>
      <c r="I16" s="16"/>
      <c r="J16" s="13">
        <f t="shared" si="1"/>
        <v>0</v>
      </c>
      <c r="K16" s="14"/>
      <c r="L16" s="15"/>
      <c r="M16" s="16"/>
      <c r="N16" s="13">
        <f t="shared" si="2"/>
        <v>0</v>
      </c>
      <c r="O16" s="14"/>
      <c r="P16" s="15"/>
      <c r="Q16" s="16"/>
      <c r="R16" s="13">
        <f t="shared" si="3"/>
        <v>0</v>
      </c>
      <c r="S16" s="14"/>
      <c r="T16" s="17"/>
      <c r="U16" s="13">
        <v>0</v>
      </c>
      <c r="V16" s="13">
        <v>0</v>
      </c>
      <c r="W16" s="13">
        <v>0</v>
      </c>
      <c r="X16" s="18">
        <v>0</v>
      </c>
      <c r="Y16" s="3"/>
      <c r="Z16" s="19">
        <f t="shared" si="4"/>
        <v>0</v>
      </c>
    </row>
    <row r="17" spans="1:26" ht="37.5" customHeight="1" x14ac:dyDescent="0.3">
      <c r="A17" s="9">
        <v>15</v>
      </c>
      <c r="B17" s="10" t="s">
        <v>35</v>
      </c>
      <c r="C17" s="11" t="s">
        <v>36</v>
      </c>
      <c r="D17" s="12"/>
      <c r="E17" s="9">
        <v>63</v>
      </c>
      <c r="F17" s="13">
        <f t="shared" si="0"/>
        <v>16</v>
      </c>
      <c r="G17" s="14">
        <v>5</v>
      </c>
      <c r="H17" s="15">
        <v>79</v>
      </c>
      <c r="I17" s="16">
        <v>61</v>
      </c>
      <c r="J17" s="13">
        <f t="shared" si="1"/>
        <v>18</v>
      </c>
      <c r="K17" s="14">
        <v>2</v>
      </c>
      <c r="L17" s="15">
        <v>79</v>
      </c>
      <c r="M17" s="16">
        <v>32</v>
      </c>
      <c r="N17" s="13">
        <f t="shared" si="2"/>
        <v>33</v>
      </c>
      <c r="O17" s="14">
        <v>0</v>
      </c>
      <c r="P17" s="15">
        <v>65</v>
      </c>
      <c r="Q17" s="16">
        <v>42</v>
      </c>
      <c r="R17" s="13">
        <f t="shared" si="3"/>
        <v>9</v>
      </c>
      <c r="S17" s="14">
        <v>5</v>
      </c>
      <c r="T17" s="17">
        <v>51</v>
      </c>
      <c r="U17" s="13">
        <v>198</v>
      </c>
      <c r="V17" s="13">
        <v>76</v>
      </c>
      <c r="W17" s="13">
        <v>12</v>
      </c>
      <c r="X17" s="18">
        <v>274</v>
      </c>
      <c r="Y17" s="3"/>
      <c r="Z17" s="19">
        <f t="shared" si="4"/>
        <v>274</v>
      </c>
    </row>
    <row r="18" spans="1:26" ht="33.75" customHeight="1" x14ac:dyDescent="0.3">
      <c r="A18" s="9">
        <v>16</v>
      </c>
      <c r="B18" s="10" t="s">
        <v>37</v>
      </c>
      <c r="C18" s="11" t="s">
        <v>36</v>
      </c>
      <c r="D18" s="12"/>
      <c r="E18" s="9">
        <v>55</v>
      </c>
      <c r="F18" s="13">
        <f t="shared" si="0"/>
        <v>17</v>
      </c>
      <c r="G18" s="14">
        <v>5</v>
      </c>
      <c r="H18" s="15">
        <v>72</v>
      </c>
      <c r="I18" s="16">
        <v>55</v>
      </c>
      <c r="J18" s="13">
        <f t="shared" si="1"/>
        <v>24</v>
      </c>
      <c r="K18" s="14">
        <v>5</v>
      </c>
      <c r="L18" s="15">
        <v>79</v>
      </c>
      <c r="M18" s="16">
        <v>56</v>
      </c>
      <c r="N18" s="13">
        <f t="shared" si="2"/>
        <v>18</v>
      </c>
      <c r="O18" s="14">
        <v>5</v>
      </c>
      <c r="P18" s="15">
        <v>74</v>
      </c>
      <c r="Q18" s="16">
        <v>58</v>
      </c>
      <c r="R18" s="13">
        <f t="shared" si="3"/>
        <v>17</v>
      </c>
      <c r="S18" s="14">
        <v>3</v>
      </c>
      <c r="T18" s="17">
        <v>75</v>
      </c>
      <c r="U18" s="13">
        <v>224</v>
      </c>
      <c r="V18" s="13">
        <v>76</v>
      </c>
      <c r="W18" s="13">
        <v>18</v>
      </c>
      <c r="X18" s="18">
        <v>300</v>
      </c>
      <c r="Y18" s="3"/>
      <c r="Z18" s="19">
        <f t="shared" si="4"/>
        <v>300</v>
      </c>
    </row>
    <row r="19" spans="1:26" ht="33.75" customHeight="1" x14ac:dyDescent="0.3">
      <c r="A19" s="9">
        <v>17</v>
      </c>
      <c r="B19" s="10" t="s">
        <v>38</v>
      </c>
      <c r="C19" s="11" t="s">
        <v>36</v>
      </c>
      <c r="D19" s="12"/>
      <c r="E19" s="9">
        <v>25</v>
      </c>
      <c r="F19" s="13">
        <f t="shared" si="0"/>
        <v>9</v>
      </c>
      <c r="G19" s="14">
        <v>9</v>
      </c>
      <c r="H19" s="15">
        <v>34</v>
      </c>
      <c r="I19" s="16">
        <v>46</v>
      </c>
      <c r="J19" s="13">
        <f t="shared" si="1"/>
        <v>17</v>
      </c>
      <c r="K19" s="14">
        <v>3</v>
      </c>
      <c r="L19" s="15">
        <v>63</v>
      </c>
      <c r="M19" s="16">
        <v>50</v>
      </c>
      <c r="N19" s="13">
        <f t="shared" si="2"/>
        <v>22</v>
      </c>
      <c r="O19" s="14">
        <v>3</v>
      </c>
      <c r="P19" s="15">
        <v>72</v>
      </c>
      <c r="Q19" s="16">
        <v>51</v>
      </c>
      <c r="R19" s="13">
        <f t="shared" si="3"/>
        <v>16</v>
      </c>
      <c r="S19" s="14">
        <v>3</v>
      </c>
      <c r="T19" s="17">
        <v>67</v>
      </c>
      <c r="U19" s="13">
        <v>172</v>
      </c>
      <c r="V19" s="13">
        <v>64</v>
      </c>
      <c r="W19" s="13">
        <v>18</v>
      </c>
      <c r="X19" s="18">
        <v>236</v>
      </c>
      <c r="Y19" s="3"/>
      <c r="Z19" s="19">
        <f t="shared" si="4"/>
        <v>236</v>
      </c>
    </row>
    <row r="20" spans="1:26" ht="33.75" customHeight="1" x14ac:dyDescent="0.3">
      <c r="A20" s="9">
        <v>18</v>
      </c>
      <c r="B20" s="10" t="s">
        <v>39</v>
      </c>
      <c r="C20" s="11" t="s">
        <v>36</v>
      </c>
      <c r="D20" s="12"/>
      <c r="E20" s="9">
        <v>36</v>
      </c>
      <c r="F20" s="13">
        <f t="shared" si="0"/>
        <v>26</v>
      </c>
      <c r="G20" s="14">
        <v>3</v>
      </c>
      <c r="H20" s="15">
        <v>62</v>
      </c>
      <c r="I20" s="16">
        <v>30</v>
      </c>
      <c r="J20" s="13">
        <f t="shared" si="1"/>
        <v>17</v>
      </c>
      <c r="K20" s="14">
        <v>5</v>
      </c>
      <c r="L20" s="15">
        <v>47</v>
      </c>
      <c r="M20" s="16">
        <v>41</v>
      </c>
      <c r="N20" s="13">
        <f t="shared" si="2"/>
        <v>23</v>
      </c>
      <c r="O20" s="14">
        <v>2</v>
      </c>
      <c r="P20" s="15">
        <v>64</v>
      </c>
      <c r="Q20" s="16">
        <v>51</v>
      </c>
      <c r="R20" s="13">
        <f t="shared" si="3"/>
        <v>17</v>
      </c>
      <c r="S20" s="14">
        <v>4</v>
      </c>
      <c r="T20" s="17">
        <v>68</v>
      </c>
      <c r="U20" s="13">
        <v>158</v>
      </c>
      <c r="V20" s="13">
        <v>83</v>
      </c>
      <c r="W20" s="13">
        <v>14</v>
      </c>
      <c r="X20" s="18">
        <v>241</v>
      </c>
      <c r="Y20" s="3"/>
      <c r="Z20" s="19">
        <f t="shared" si="4"/>
        <v>241</v>
      </c>
    </row>
    <row r="21" spans="1:26" ht="33.75" customHeight="1" x14ac:dyDescent="0.3">
      <c r="A21" s="9">
        <v>19</v>
      </c>
      <c r="B21" s="10" t="s">
        <v>40</v>
      </c>
      <c r="C21" s="11" t="s">
        <v>41</v>
      </c>
      <c r="D21" s="12"/>
      <c r="E21" s="9">
        <v>63</v>
      </c>
      <c r="F21" s="13">
        <f t="shared" si="0"/>
        <v>34</v>
      </c>
      <c r="G21" s="14">
        <v>0</v>
      </c>
      <c r="H21" s="15">
        <v>97</v>
      </c>
      <c r="I21" s="16">
        <v>54</v>
      </c>
      <c r="J21" s="13">
        <f t="shared" si="1"/>
        <v>14</v>
      </c>
      <c r="K21" s="14">
        <v>4</v>
      </c>
      <c r="L21" s="15">
        <v>68</v>
      </c>
      <c r="M21" s="16">
        <v>57</v>
      </c>
      <c r="N21" s="13">
        <f t="shared" si="2"/>
        <v>35</v>
      </c>
      <c r="O21" s="14">
        <v>1</v>
      </c>
      <c r="P21" s="15">
        <v>92</v>
      </c>
      <c r="Q21" s="16">
        <v>55</v>
      </c>
      <c r="R21" s="13">
        <f t="shared" si="3"/>
        <v>27</v>
      </c>
      <c r="S21" s="14">
        <v>2</v>
      </c>
      <c r="T21" s="17">
        <v>82</v>
      </c>
      <c r="U21" s="13">
        <v>229</v>
      </c>
      <c r="V21" s="13">
        <v>110</v>
      </c>
      <c r="W21" s="13">
        <v>7</v>
      </c>
      <c r="X21" s="18">
        <v>339</v>
      </c>
      <c r="Y21" s="3"/>
      <c r="Z21" s="19">
        <f t="shared" si="4"/>
        <v>339</v>
      </c>
    </row>
    <row r="22" spans="1:26" ht="37.5" customHeight="1" x14ac:dyDescent="0.3">
      <c r="A22" s="9">
        <v>20</v>
      </c>
      <c r="B22" s="10" t="s">
        <v>42</v>
      </c>
      <c r="C22" s="11" t="s">
        <v>22</v>
      </c>
      <c r="D22" s="12"/>
      <c r="E22" s="9">
        <v>33</v>
      </c>
      <c r="F22" s="13">
        <f t="shared" si="0"/>
        <v>6</v>
      </c>
      <c r="G22" s="14">
        <v>10</v>
      </c>
      <c r="H22" s="15">
        <v>39</v>
      </c>
      <c r="I22" s="16">
        <v>23</v>
      </c>
      <c r="J22" s="13">
        <f t="shared" si="1"/>
        <v>17</v>
      </c>
      <c r="K22" s="14">
        <v>8</v>
      </c>
      <c r="L22" s="15">
        <v>40</v>
      </c>
      <c r="M22" s="16">
        <v>11</v>
      </c>
      <c r="N22" s="13">
        <f t="shared" si="2"/>
        <v>9</v>
      </c>
      <c r="O22" s="14">
        <v>13</v>
      </c>
      <c r="P22" s="15">
        <v>20</v>
      </c>
      <c r="Q22" s="16">
        <v>32</v>
      </c>
      <c r="R22" s="13">
        <f t="shared" si="3"/>
        <v>8</v>
      </c>
      <c r="S22" s="14">
        <v>10</v>
      </c>
      <c r="T22" s="17">
        <v>40</v>
      </c>
      <c r="U22" s="13">
        <v>99</v>
      </c>
      <c r="V22" s="13">
        <v>40</v>
      </c>
      <c r="W22" s="13">
        <v>41</v>
      </c>
      <c r="X22" s="18">
        <v>139</v>
      </c>
      <c r="Y22" s="3"/>
      <c r="Z22" s="19">
        <f t="shared" si="4"/>
        <v>139</v>
      </c>
    </row>
    <row r="23" spans="1:26" ht="37.5" customHeight="1" x14ac:dyDescent="0.3">
      <c r="A23" s="9">
        <v>21</v>
      </c>
      <c r="B23" s="10" t="s">
        <v>43</v>
      </c>
      <c r="C23" s="11" t="s">
        <v>22</v>
      </c>
      <c r="D23" s="12"/>
      <c r="E23" s="9">
        <v>45</v>
      </c>
      <c r="F23" s="13">
        <f t="shared" si="0"/>
        <v>8</v>
      </c>
      <c r="G23" s="14">
        <v>7</v>
      </c>
      <c r="H23" s="15">
        <v>53</v>
      </c>
      <c r="I23" s="16">
        <v>43</v>
      </c>
      <c r="J23" s="13">
        <f t="shared" si="1"/>
        <v>8</v>
      </c>
      <c r="K23" s="14">
        <v>9</v>
      </c>
      <c r="L23" s="15">
        <v>51</v>
      </c>
      <c r="M23" s="16">
        <v>38</v>
      </c>
      <c r="N23" s="13">
        <f t="shared" si="2"/>
        <v>21</v>
      </c>
      <c r="O23" s="14">
        <v>5</v>
      </c>
      <c r="P23" s="15">
        <v>59</v>
      </c>
      <c r="Q23" s="16">
        <v>33</v>
      </c>
      <c r="R23" s="13">
        <f t="shared" si="3"/>
        <v>13</v>
      </c>
      <c r="S23" s="14">
        <v>7</v>
      </c>
      <c r="T23" s="17">
        <v>46</v>
      </c>
      <c r="U23" s="13">
        <v>159</v>
      </c>
      <c r="V23" s="13">
        <v>50</v>
      </c>
      <c r="W23" s="13">
        <v>28</v>
      </c>
      <c r="X23" s="18">
        <v>209</v>
      </c>
      <c r="Y23" s="3"/>
      <c r="Z23" s="19">
        <f t="shared" si="4"/>
        <v>209</v>
      </c>
    </row>
    <row r="24" spans="1:26" s="21" customFormat="1" ht="33.75" hidden="1" customHeight="1" x14ac:dyDescent="0.35">
      <c r="A24" s="22">
        <v>22</v>
      </c>
      <c r="B24" s="10"/>
      <c r="C24" s="11"/>
      <c r="D24" s="12"/>
      <c r="E24" s="9"/>
      <c r="F24" s="14"/>
      <c r="G24" s="14"/>
      <c r="H24" s="15"/>
      <c r="I24" s="16"/>
      <c r="J24" s="14"/>
      <c r="K24" s="14"/>
      <c r="L24" s="15"/>
      <c r="M24" s="16"/>
      <c r="N24" s="14"/>
      <c r="O24" s="14"/>
      <c r="P24" s="15"/>
      <c r="Q24" s="16"/>
      <c r="R24" s="14"/>
      <c r="S24" s="14"/>
      <c r="T24" s="17"/>
      <c r="U24" s="14"/>
      <c r="V24" s="14"/>
      <c r="W24" s="14"/>
      <c r="X24" s="23"/>
      <c r="Z24" s="19">
        <f t="shared" si="4"/>
        <v>0</v>
      </c>
    </row>
    <row r="25" spans="1:26" s="20" customFormat="1" ht="33.75" hidden="1" customHeight="1" x14ac:dyDescent="0.3">
      <c r="A25" s="22">
        <v>23</v>
      </c>
      <c r="B25" s="10"/>
      <c r="C25" s="11"/>
      <c r="D25" s="12"/>
      <c r="E25" s="9"/>
      <c r="F25" s="14"/>
      <c r="G25" s="14"/>
      <c r="H25" s="15"/>
      <c r="I25" s="16"/>
      <c r="J25" s="14"/>
      <c r="K25" s="14"/>
      <c r="L25" s="15"/>
      <c r="M25" s="16"/>
      <c r="N25" s="14"/>
      <c r="O25" s="14"/>
      <c r="P25" s="15"/>
      <c r="Q25" s="16"/>
      <c r="R25" s="14"/>
      <c r="S25" s="14"/>
      <c r="T25" s="17"/>
      <c r="U25" s="14"/>
      <c r="V25" s="14"/>
      <c r="W25" s="14"/>
      <c r="X25" s="23"/>
      <c r="Z25" s="19">
        <f t="shared" si="4"/>
        <v>0</v>
      </c>
    </row>
    <row r="26" spans="1:26" s="21" customFormat="1" ht="33.75" hidden="1" customHeight="1" x14ac:dyDescent="0.35">
      <c r="A26" s="22">
        <v>24</v>
      </c>
      <c r="B26" s="10"/>
      <c r="C26" s="11"/>
      <c r="D26" s="12"/>
      <c r="E26" s="9"/>
      <c r="F26" s="14"/>
      <c r="G26" s="14"/>
      <c r="H26" s="15"/>
      <c r="I26" s="16"/>
      <c r="J26" s="14"/>
      <c r="K26" s="14"/>
      <c r="L26" s="15"/>
      <c r="M26" s="16"/>
      <c r="N26" s="14"/>
      <c r="O26" s="14"/>
      <c r="P26" s="15"/>
      <c r="Q26" s="16"/>
      <c r="R26" s="14"/>
      <c r="S26" s="14"/>
      <c r="T26" s="17"/>
      <c r="U26" s="14"/>
      <c r="V26" s="14"/>
      <c r="W26" s="14"/>
      <c r="X26" s="23"/>
      <c r="Z26" s="19">
        <f t="shared" si="4"/>
        <v>0</v>
      </c>
    </row>
    <row r="27" spans="1:26" s="20" customFormat="1" ht="33.75" hidden="1" customHeight="1" x14ac:dyDescent="0.3">
      <c r="A27" s="22">
        <v>25</v>
      </c>
      <c r="B27" s="10"/>
      <c r="C27" s="11"/>
      <c r="D27" s="12"/>
      <c r="E27" s="9"/>
      <c r="F27" s="14"/>
      <c r="G27" s="14"/>
      <c r="H27" s="15"/>
      <c r="I27" s="16"/>
      <c r="J27" s="14"/>
      <c r="K27" s="14"/>
      <c r="L27" s="15"/>
      <c r="M27" s="16"/>
      <c r="N27" s="14"/>
      <c r="O27" s="14"/>
      <c r="P27" s="15"/>
      <c r="Q27" s="16"/>
      <c r="R27" s="14"/>
      <c r="S27" s="14"/>
      <c r="T27" s="17"/>
      <c r="U27" s="14"/>
      <c r="V27" s="14"/>
      <c r="W27" s="14"/>
      <c r="X27" s="23"/>
      <c r="Z27" s="19">
        <f t="shared" si="4"/>
        <v>0</v>
      </c>
    </row>
    <row r="28" spans="1:26" ht="37.5" hidden="1" customHeight="1" x14ac:dyDescent="0.3">
      <c r="A28" s="22" t="s">
        <v>44</v>
      </c>
      <c r="B28" s="10"/>
      <c r="C28" s="11"/>
      <c r="D28" s="12"/>
      <c r="E28" s="9"/>
      <c r="F28" s="14"/>
      <c r="G28" s="14"/>
      <c r="H28" s="15"/>
      <c r="I28" s="16"/>
      <c r="J28" s="14"/>
      <c r="K28" s="14"/>
      <c r="L28" s="15"/>
      <c r="M28" s="16"/>
      <c r="N28" s="14"/>
      <c r="O28" s="14"/>
      <c r="P28" s="15"/>
      <c r="Q28" s="16"/>
      <c r="R28" s="14"/>
      <c r="S28" s="14"/>
      <c r="T28" s="17"/>
      <c r="U28" s="14"/>
      <c r="V28" s="14"/>
      <c r="W28" s="14"/>
      <c r="X28" s="23"/>
      <c r="Y28" s="3"/>
      <c r="Z28" s="19">
        <f t="shared" si="4"/>
        <v>0</v>
      </c>
    </row>
    <row r="29" spans="1:26" ht="37.5" hidden="1" customHeight="1" x14ac:dyDescent="0.3">
      <c r="A29" s="22" t="s">
        <v>45</v>
      </c>
      <c r="B29" s="10"/>
      <c r="C29" s="11"/>
      <c r="D29" s="12"/>
      <c r="E29" s="9"/>
      <c r="F29" s="14"/>
      <c r="G29" s="14"/>
      <c r="H29" s="15"/>
      <c r="I29" s="16"/>
      <c r="J29" s="14"/>
      <c r="K29" s="14"/>
      <c r="L29" s="15"/>
      <c r="M29" s="16"/>
      <c r="N29" s="14"/>
      <c r="O29" s="14"/>
      <c r="P29" s="15"/>
      <c r="Q29" s="16"/>
      <c r="R29" s="14"/>
      <c r="S29" s="14"/>
      <c r="T29" s="17"/>
      <c r="U29" s="14"/>
      <c r="V29" s="14"/>
      <c r="W29" s="14"/>
      <c r="X29" s="23"/>
      <c r="Y29" s="3"/>
      <c r="Z29" s="19">
        <f t="shared" si="4"/>
        <v>0</v>
      </c>
    </row>
    <row r="30" spans="1:26" ht="37.5" hidden="1" customHeight="1" x14ac:dyDescent="0.3">
      <c r="A30" s="22" t="s">
        <v>46</v>
      </c>
      <c r="B30" s="10"/>
      <c r="C30" s="11"/>
      <c r="D30" s="12"/>
      <c r="E30" s="9"/>
      <c r="F30" s="14"/>
      <c r="G30" s="14"/>
      <c r="H30" s="15"/>
      <c r="I30" s="16"/>
      <c r="J30" s="14"/>
      <c r="K30" s="14"/>
      <c r="L30" s="15"/>
      <c r="M30" s="16"/>
      <c r="N30" s="14"/>
      <c r="O30" s="14"/>
      <c r="P30" s="15"/>
      <c r="Q30" s="16"/>
      <c r="R30" s="14"/>
      <c r="S30" s="14"/>
      <c r="T30" s="17"/>
      <c r="U30" s="14"/>
      <c r="V30" s="14"/>
      <c r="W30" s="14"/>
      <c r="X30" s="23"/>
      <c r="Y30" s="3"/>
      <c r="Z30" s="19">
        <f t="shared" si="4"/>
        <v>0</v>
      </c>
    </row>
    <row r="31" spans="1:26" ht="37.5" hidden="1" customHeight="1" x14ac:dyDescent="0.3">
      <c r="A31" s="22" t="s">
        <v>47</v>
      </c>
      <c r="B31" s="10"/>
      <c r="C31" s="11"/>
      <c r="D31" s="12"/>
      <c r="E31" s="9"/>
      <c r="F31" s="14"/>
      <c r="G31" s="14"/>
      <c r="H31" s="15"/>
      <c r="I31" s="16"/>
      <c r="J31" s="14"/>
      <c r="K31" s="14"/>
      <c r="L31" s="15"/>
      <c r="M31" s="16"/>
      <c r="N31" s="14"/>
      <c r="O31" s="14"/>
      <c r="P31" s="15"/>
      <c r="Q31" s="16"/>
      <c r="R31" s="14"/>
      <c r="S31" s="14"/>
      <c r="T31" s="17"/>
      <c r="U31" s="14"/>
      <c r="V31" s="14"/>
      <c r="W31" s="14"/>
      <c r="X31" s="23"/>
      <c r="Y31" s="3"/>
      <c r="Z31" s="19">
        <f t="shared" si="4"/>
        <v>0</v>
      </c>
    </row>
    <row r="32" spans="1:26" ht="37.5" hidden="1" customHeight="1" x14ac:dyDescent="0.3">
      <c r="A32" s="22" t="s">
        <v>48</v>
      </c>
      <c r="B32" s="10"/>
      <c r="C32" s="11"/>
      <c r="D32" s="12"/>
      <c r="E32" s="9"/>
      <c r="F32" s="14"/>
      <c r="G32" s="14"/>
      <c r="H32" s="15"/>
      <c r="I32" s="16"/>
      <c r="J32" s="14"/>
      <c r="K32" s="14"/>
      <c r="L32" s="15"/>
      <c r="M32" s="16"/>
      <c r="N32" s="14"/>
      <c r="O32" s="14"/>
      <c r="P32" s="15"/>
      <c r="Q32" s="16"/>
      <c r="R32" s="14"/>
      <c r="S32" s="14"/>
      <c r="T32" s="17"/>
      <c r="U32" s="14"/>
      <c r="V32" s="14"/>
      <c r="W32" s="14"/>
      <c r="X32" s="23"/>
      <c r="Y32" s="3"/>
      <c r="Z32" s="19">
        <f t="shared" si="4"/>
        <v>0</v>
      </c>
    </row>
    <row r="33" spans="1:26" x14ac:dyDescent="0.3">
      <c r="A33" s="24"/>
      <c r="B33" s="25"/>
      <c r="C33" s="2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26"/>
      <c r="V33" s="26"/>
      <c r="W33" s="26"/>
      <c r="X33" s="26"/>
      <c r="Y33" s="3"/>
      <c r="Z33" s="3"/>
    </row>
    <row r="34" spans="1:26" x14ac:dyDescent="0.3">
      <c r="A34" s="27"/>
      <c r="B34" s="28" t="s">
        <v>49</v>
      </c>
      <c r="C34" s="28"/>
    </row>
  </sheetData>
  <mergeCells count="12">
    <mergeCell ref="W1:W2"/>
    <mergeCell ref="X1:X2"/>
    <mergeCell ref="I1:L1"/>
    <mergeCell ref="M1:P1"/>
    <mergeCell ref="Q1:T1"/>
    <mergeCell ref="U1:U2"/>
    <mergeCell ref="V1:V2"/>
    <mergeCell ref="A1:A2"/>
    <mergeCell ref="B1:B2"/>
    <mergeCell ref="C1:C2"/>
    <mergeCell ref="D1:D2"/>
    <mergeCell ref="E1:H1"/>
  </mergeCells>
  <printOptions horizontalCentered="1"/>
  <pageMargins left="0" right="0" top="0.98402777777777795" bottom="0.78749999999999998" header="0.39374999999999999" footer="0.31527777777777799"/>
  <pageSetup paperSize="0" scale="0" firstPageNumber="0" orientation="portrait" usePrinterDefaults="0" horizontalDpi="0" verticalDpi="0" copies="0"/>
  <headerFooter>
    <oddHeader>&amp;L&amp;"Arial,Normálne"&amp;24 1.Turnaj  &amp;C&amp;"Arial,Normálne"&amp;24Pohára mládeže 2018-19&amp;R&amp;"Arial,Normálne"&amp;24Výsledky  U-12</oddHeader>
    <oddFooter>&amp;L&amp;"Arial,Normálne"&amp;24Bratislava&amp;C&amp;"Arial,Normálne"&amp;24kvalifikácia&amp;R&amp;"Arial,Normálne"&amp;24 15. decembra 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zoomScale="70" zoomScaleNormal="70" workbookViewId="0">
      <selection sqref="A1:U2"/>
    </sheetView>
  </sheetViews>
  <sheetFormatPr defaultRowHeight="14.4" x14ac:dyDescent="0.3"/>
  <cols>
    <col min="1" max="1" width="1.44140625"/>
    <col min="2" max="2" width="8.6640625"/>
    <col min="3" max="3" width="14.109375"/>
    <col min="4" max="7" width="6.44140625"/>
    <col min="8" max="8" width="6.109375"/>
    <col min="9" max="9" width="14.109375"/>
    <col min="10" max="14" width="6.5546875"/>
    <col min="15" max="15" width="5.44140625"/>
    <col min="16" max="16" width="12.88671875"/>
    <col min="17" max="20" width="6.5546875"/>
    <col min="21" max="22" width="8.6640625"/>
    <col min="23" max="23" width="5.88671875"/>
    <col min="24" max="24" width="24.5546875"/>
    <col min="25" max="1025" width="8.6640625"/>
  </cols>
  <sheetData>
    <row r="1" spans="1:24" x14ac:dyDescent="0.3">
      <c r="A1" s="318" t="s">
        <v>110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4" x14ac:dyDescent="0.3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29"/>
    </row>
    <row r="3" spans="1:24" x14ac:dyDescent="0.3">
      <c r="A3" s="29"/>
      <c r="B3" s="29"/>
      <c r="C3" s="29" t="s">
        <v>111</v>
      </c>
      <c r="D3" s="30" t="s">
        <v>112</v>
      </c>
      <c r="E3" s="30" t="s">
        <v>113</v>
      </c>
      <c r="F3" s="30" t="s">
        <v>114</v>
      </c>
      <c r="G3" s="30" t="s">
        <v>115</v>
      </c>
      <c r="H3" s="29"/>
      <c r="I3" s="29" t="s">
        <v>116</v>
      </c>
      <c r="J3" s="30" t="s">
        <v>112</v>
      </c>
      <c r="K3" s="30" t="s">
        <v>113</v>
      </c>
      <c r="L3" s="30" t="s">
        <v>114</v>
      </c>
      <c r="M3" s="30" t="s">
        <v>115</v>
      </c>
      <c r="N3" s="29"/>
      <c r="O3" s="29"/>
      <c r="P3" s="29" t="s">
        <v>117</v>
      </c>
      <c r="Q3" s="30" t="s">
        <v>112</v>
      </c>
      <c r="R3" s="30" t="s">
        <v>113</v>
      </c>
      <c r="S3" s="30" t="s">
        <v>114</v>
      </c>
      <c r="T3" s="30" t="s">
        <v>115</v>
      </c>
      <c r="U3" s="29"/>
      <c r="V3" s="29"/>
    </row>
    <row r="4" spans="1:24" ht="25.8" x14ac:dyDescent="0.3">
      <c r="A4" s="29"/>
      <c r="B4" s="77">
        <v>1</v>
      </c>
      <c r="C4" s="78"/>
      <c r="D4" s="79"/>
      <c r="E4" s="80"/>
      <c r="F4" s="81"/>
      <c r="G4" s="82"/>
      <c r="H4" s="29"/>
      <c r="I4" s="29"/>
      <c r="J4" s="29"/>
      <c r="K4" s="29"/>
      <c r="L4" s="29"/>
      <c r="M4" s="29"/>
      <c r="N4" s="29"/>
      <c r="O4" s="29"/>
      <c r="P4" s="83" t="s">
        <v>119</v>
      </c>
      <c r="Q4" s="29"/>
      <c r="R4" s="29"/>
      <c r="S4" s="29"/>
      <c r="T4" s="29"/>
      <c r="U4" s="29"/>
      <c r="V4" s="29"/>
    </row>
    <row r="5" spans="1:24" ht="15" customHeight="1" x14ac:dyDescent="0.3">
      <c r="A5" s="29"/>
      <c r="B5" s="84" t="s">
        <v>120</v>
      </c>
      <c r="C5" s="85" t="s">
        <v>121</v>
      </c>
      <c r="D5" s="86"/>
      <c r="E5" s="87"/>
      <c r="F5" s="86"/>
      <c r="G5" s="88"/>
      <c r="H5" s="89"/>
      <c r="I5" s="319"/>
      <c r="J5" s="320"/>
      <c r="K5" s="320"/>
      <c r="L5" s="319"/>
      <c r="M5" s="321"/>
      <c r="N5" s="89"/>
      <c r="O5" s="29"/>
      <c r="P5" s="29"/>
      <c r="Q5" s="29"/>
      <c r="R5" s="29"/>
      <c r="S5" s="29"/>
      <c r="T5" s="29"/>
      <c r="U5" s="29"/>
      <c r="V5" s="29"/>
    </row>
    <row r="6" spans="1:24" ht="15" customHeight="1" x14ac:dyDescent="0.3">
      <c r="A6" s="29"/>
      <c r="B6" s="92"/>
      <c r="C6" s="93"/>
      <c r="D6" s="93"/>
      <c r="E6" s="87"/>
      <c r="F6" s="93"/>
      <c r="G6" s="94"/>
      <c r="H6" s="29"/>
      <c r="I6" s="319"/>
      <c r="J6" s="320"/>
      <c r="K6" s="320"/>
      <c r="L6" s="319"/>
      <c r="M6" s="321"/>
      <c r="N6" s="95"/>
      <c r="O6" s="29"/>
      <c r="P6" s="29"/>
      <c r="Q6" s="29"/>
      <c r="R6" s="29"/>
      <c r="S6" s="29"/>
      <c r="T6" s="29"/>
      <c r="U6" s="29"/>
      <c r="V6" s="29"/>
    </row>
    <row r="7" spans="1:24" ht="25.8" x14ac:dyDescent="0.3">
      <c r="A7" s="29"/>
      <c r="B7" s="96">
        <v>8</v>
      </c>
      <c r="C7" s="97"/>
      <c r="D7" s="79"/>
      <c r="E7" s="80"/>
      <c r="F7" s="98"/>
      <c r="G7" s="99"/>
      <c r="H7" s="29"/>
      <c r="I7" s="100" t="s">
        <v>140</v>
      </c>
      <c r="J7" s="101"/>
      <c r="K7" s="101"/>
      <c r="L7" s="101"/>
      <c r="M7" s="101"/>
      <c r="N7" s="95"/>
      <c r="O7" s="29"/>
      <c r="P7" s="29"/>
      <c r="Q7" s="29"/>
      <c r="R7" s="29"/>
      <c r="S7" s="29"/>
      <c r="T7" s="29"/>
      <c r="U7" s="29"/>
      <c r="V7" s="29"/>
    </row>
    <row r="8" spans="1:24" ht="15" customHeight="1" x14ac:dyDescent="0.3">
      <c r="A8" s="29"/>
      <c r="B8" s="102"/>
      <c r="C8" s="29"/>
      <c r="D8" s="29"/>
      <c r="E8" s="29"/>
      <c r="F8" s="29"/>
      <c r="G8" s="29"/>
      <c r="H8" s="29"/>
      <c r="I8" s="103" t="s">
        <v>124</v>
      </c>
      <c r="J8" s="101"/>
      <c r="K8" s="101"/>
      <c r="L8" s="101"/>
      <c r="M8" s="101"/>
      <c r="N8" s="95"/>
      <c r="O8" s="89"/>
      <c r="P8" s="319"/>
      <c r="Q8" s="319"/>
      <c r="R8" s="319"/>
      <c r="S8" s="319"/>
      <c r="T8" s="321"/>
      <c r="U8" s="89"/>
      <c r="V8" s="29"/>
    </row>
    <row r="9" spans="1:24" ht="15" customHeight="1" x14ac:dyDescent="0.3">
      <c r="A9" s="29"/>
      <c r="B9" s="102"/>
      <c r="C9" s="29"/>
      <c r="D9" s="29"/>
      <c r="E9" s="29"/>
      <c r="F9" s="29"/>
      <c r="G9" s="29"/>
      <c r="H9" s="29"/>
      <c r="I9" s="101"/>
      <c r="J9" s="101"/>
      <c r="K9" s="101"/>
      <c r="L9" s="101"/>
      <c r="M9" s="101"/>
      <c r="N9" s="95"/>
      <c r="O9" s="29"/>
      <c r="P9" s="319"/>
      <c r="Q9" s="319"/>
      <c r="R9" s="319"/>
      <c r="S9" s="319"/>
      <c r="T9" s="321"/>
      <c r="U9" s="95"/>
      <c r="V9" s="29"/>
    </row>
    <row r="10" spans="1:24" ht="25.8" x14ac:dyDescent="0.3">
      <c r="A10" s="29"/>
      <c r="B10" s="77">
        <v>5</v>
      </c>
      <c r="C10" s="78"/>
      <c r="D10" s="79"/>
      <c r="E10" s="80"/>
      <c r="F10" s="81"/>
      <c r="G10" s="82"/>
      <c r="H10" s="29"/>
      <c r="I10" s="101"/>
      <c r="J10" s="101"/>
      <c r="K10" s="101"/>
      <c r="L10" s="101"/>
      <c r="M10" s="101"/>
      <c r="N10" s="95"/>
      <c r="O10" s="29"/>
      <c r="P10" s="101" t="s">
        <v>126</v>
      </c>
      <c r="Q10" s="101"/>
      <c r="R10" s="101"/>
      <c r="S10" s="101"/>
      <c r="T10" s="101"/>
      <c r="U10" s="95"/>
      <c r="V10" s="29"/>
    </row>
    <row r="11" spans="1:24" ht="14.4" customHeight="1" x14ac:dyDescent="0.3">
      <c r="A11" s="29"/>
      <c r="B11" s="84" t="s">
        <v>127</v>
      </c>
      <c r="C11" s="85" t="s">
        <v>128</v>
      </c>
      <c r="D11" s="86"/>
      <c r="E11" s="87"/>
      <c r="F11" s="86"/>
      <c r="G11" s="88"/>
      <c r="H11" s="89"/>
      <c r="I11" s="319"/>
      <c r="J11" s="319"/>
      <c r="K11" s="319"/>
      <c r="L11" s="319"/>
      <c r="M11" s="321"/>
      <c r="N11" s="104"/>
      <c r="O11" s="29"/>
      <c r="P11" s="101"/>
      <c r="Q11" s="101"/>
      <c r="R11" s="101"/>
      <c r="S11" s="101"/>
      <c r="T11" s="101"/>
      <c r="U11" s="95"/>
      <c r="V11" s="29"/>
    </row>
    <row r="12" spans="1:24" ht="14.4" customHeight="1" x14ac:dyDescent="0.3">
      <c r="A12" s="29"/>
      <c r="B12" s="92"/>
      <c r="C12" s="93"/>
      <c r="D12" s="93"/>
      <c r="E12" s="87"/>
      <c r="F12" s="93"/>
      <c r="G12" s="94"/>
      <c r="H12" s="29"/>
      <c r="I12" s="319"/>
      <c r="J12" s="319"/>
      <c r="K12" s="319"/>
      <c r="L12" s="319"/>
      <c r="M12" s="321"/>
      <c r="N12" s="29"/>
      <c r="O12" s="29"/>
      <c r="P12" s="101"/>
      <c r="Q12" s="101"/>
      <c r="R12" s="101"/>
      <c r="S12" s="101"/>
      <c r="T12" s="101"/>
      <c r="U12" s="95"/>
      <c r="V12" s="29"/>
    </row>
    <row r="13" spans="1:24" ht="28.8" x14ac:dyDescent="0.3">
      <c r="A13" s="29"/>
      <c r="B13" s="77">
        <v>4</v>
      </c>
      <c r="C13" s="97"/>
      <c r="D13" s="79"/>
      <c r="E13" s="80"/>
      <c r="F13" s="98"/>
      <c r="G13" s="99"/>
      <c r="H13" s="29"/>
      <c r="I13" s="29"/>
      <c r="J13" s="29"/>
      <c r="K13" s="29"/>
      <c r="L13" s="29"/>
      <c r="M13" s="29"/>
      <c r="N13" s="29"/>
      <c r="P13" t="s">
        <v>126</v>
      </c>
      <c r="U13" s="95"/>
      <c r="V13" s="105"/>
      <c r="W13" s="106" t="s">
        <v>82</v>
      </c>
      <c r="X13" s="107"/>
    </row>
    <row r="14" spans="1:24" ht="25.8" x14ac:dyDescent="0.3">
      <c r="A14" s="29"/>
      <c r="B14" s="102"/>
      <c r="C14" s="29"/>
      <c r="D14" s="29"/>
      <c r="E14" s="29"/>
      <c r="F14" s="29"/>
      <c r="G14" s="29"/>
      <c r="H14" s="29"/>
      <c r="J14" s="29"/>
      <c r="K14" s="29"/>
      <c r="L14" s="29"/>
      <c r="M14" s="29"/>
      <c r="N14" s="29"/>
      <c r="P14" s="90"/>
      <c r="Q14" s="79"/>
      <c r="R14" s="80"/>
      <c r="S14" s="81"/>
      <c r="T14" s="82"/>
      <c r="U14" s="95"/>
      <c r="V14" s="108"/>
      <c r="W14" s="109" t="s">
        <v>83</v>
      </c>
      <c r="X14" s="110"/>
    </row>
    <row r="15" spans="1:24" ht="25.8" x14ac:dyDescent="0.3">
      <c r="A15" s="29"/>
      <c r="B15" s="102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90"/>
      <c r="Q15" s="79"/>
      <c r="R15" s="80"/>
      <c r="S15" s="81"/>
      <c r="T15" s="82"/>
      <c r="U15" s="95"/>
      <c r="V15" s="105"/>
      <c r="W15" s="111" t="s">
        <v>84</v>
      </c>
      <c r="X15" s="111"/>
    </row>
    <row r="16" spans="1:24" ht="25.8" x14ac:dyDescent="0.3">
      <c r="A16" s="29"/>
      <c r="B16" s="77">
        <v>3</v>
      </c>
      <c r="C16" s="112"/>
      <c r="D16" s="113"/>
      <c r="E16" s="114"/>
      <c r="F16" s="115"/>
      <c r="G16" s="112"/>
      <c r="H16" s="29"/>
      <c r="I16" s="29"/>
      <c r="J16" s="29"/>
      <c r="K16" s="29"/>
      <c r="L16" s="29"/>
      <c r="M16" s="29"/>
      <c r="N16" s="29"/>
      <c r="O16" s="29"/>
      <c r="P16" t="s">
        <v>133</v>
      </c>
      <c r="U16" s="95"/>
      <c r="V16" s="105"/>
      <c r="W16" s="116" t="s">
        <v>85</v>
      </c>
      <c r="X16" s="117"/>
    </row>
    <row r="17" spans="1:22" ht="15" customHeight="1" x14ac:dyDescent="0.3">
      <c r="A17" s="29"/>
      <c r="B17" s="84" t="s">
        <v>134</v>
      </c>
      <c r="C17" s="85" t="s">
        <v>124</v>
      </c>
      <c r="D17" s="86"/>
      <c r="E17" s="87"/>
      <c r="F17" s="86"/>
      <c r="G17" s="88"/>
      <c r="H17" s="89"/>
      <c r="I17" s="322"/>
      <c r="J17" s="322"/>
      <c r="K17" s="322"/>
      <c r="L17" s="322"/>
      <c r="M17" s="322"/>
      <c r="N17" s="89"/>
      <c r="O17" s="29"/>
      <c r="P17" s="101"/>
      <c r="Q17" s="101"/>
      <c r="R17" s="101"/>
      <c r="S17" s="101"/>
      <c r="T17" s="101"/>
      <c r="U17" s="95"/>
      <c r="V17" s="29"/>
    </row>
    <row r="18" spans="1:22" ht="15" customHeight="1" x14ac:dyDescent="0.3">
      <c r="A18" s="29"/>
      <c r="B18" s="92"/>
      <c r="C18" s="93"/>
      <c r="D18" s="93"/>
      <c r="E18" s="87"/>
      <c r="F18" s="93"/>
      <c r="G18" s="94"/>
      <c r="H18" s="29"/>
      <c r="I18" s="322"/>
      <c r="J18" s="322"/>
      <c r="K18" s="322"/>
      <c r="L18" s="322"/>
      <c r="M18" s="322"/>
      <c r="N18" s="95"/>
      <c r="O18" s="29"/>
      <c r="P18" s="101"/>
      <c r="Q18" s="101"/>
      <c r="R18" s="101"/>
      <c r="S18" s="101"/>
      <c r="T18" s="101"/>
      <c r="U18" s="95"/>
      <c r="V18" s="29"/>
    </row>
    <row r="19" spans="1:22" ht="25.8" x14ac:dyDescent="0.3">
      <c r="A19" s="29"/>
      <c r="B19" s="96">
        <v>6</v>
      </c>
      <c r="C19" s="97"/>
      <c r="D19" s="79"/>
      <c r="E19" s="80"/>
      <c r="F19" s="98"/>
      <c r="G19" s="99"/>
      <c r="H19" s="29"/>
      <c r="I19" s="118" t="s">
        <v>145</v>
      </c>
      <c r="J19" s="101"/>
      <c r="K19" s="101"/>
      <c r="L19" s="101"/>
      <c r="M19" s="101"/>
      <c r="N19" s="95"/>
      <c r="O19" s="29"/>
      <c r="P19" s="101" t="s">
        <v>133</v>
      </c>
      <c r="Q19" s="101"/>
      <c r="R19" s="101"/>
      <c r="S19" s="101"/>
      <c r="T19" s="101"/>
      <c r="U19" s="95"/>
      <c r="V19" s="29"/>
    </row>
    <row r="20" spans="1:22" ht="15" customHeight="1" x14ac:dyDescent="0.3">
      <c r="A20" s="29"/>
      <c r="B20" s="102"/>
      <c r="C20" s="29"/>
      <c r="D20" s="29"/>
      <c r="E20" s="29"/>
      <c r="F20" s="29"/>
      <c r="G20" s="29"/>
      <c r="H20" s="29"/>
      <c r="I20" s="119" t="s">
        <v>128</v>
      </c>
      <c r="J20" s="101"/>
      <c r="K20" s="101"/>
      <c r="L20" s="101"/>
      <c r="M20" s="101"/>
      <c r="N20" s="95"/>
      <c r="O20" s="89"/>
      <c r="P20" s="322"/>
      <c r="Q20" s="322"/>
      <c r="R20" s="322"/>
      <c r="S20" s="322"/>
      <c r="T20" s="322"/>
      <c r="U20" s="104"/>
      <c r="V20" s="29"/>
    </row>
    <row r="21" spans="1:22" ht="15" customHeight="1" x14ac:dyDescent="0.3">
      <c r="A21" s="29"/>
      <c r="B21" s="102"/>
      <c r="C21" s="29"/>
      <c r="D21" s="29"/>
      <c r="E21" s="29"/>
      <c r="F21" s="29"/>
      <c r="G21" s="29"/>
      <c r="H21" s="29"/>
      <c r="I21" s="101"/>
      <c r="J21" s="101"/>
      <c r="K21" s="101"/>
      <c r="L21" s="101"/>
      <c r="M21" s="101"/>
      <c r="N21" s="95"/>
      <c r="O21" s="29"/>
      <c r="P21" s="322"/>
      <c r="Q21" s="322"/>
      <c r="R21" s="322"/>
      <c r="S21" s="322"/>
      <c r="T21" s="322"/>
      <c r="U21" s="29"/>
      <c r="V21" s="29"/>
    </row>
    <row r="22" spans="1:22" ht="25.8" x14ac:dyDescent="0.3">
      <c r="A22" s="29"/>
      <c r="B22" s="77">
        <v>7</v>
      </c>
      <c r="C22" s="112"/>
      <c r="D22" s="113"/>
      <c r="E22" s="114"/>
      <c r="F22" s="115"/>
      <c r="G22" s="112"/>
      <c r="H22" s="29"/>
      <c r="I22" s="101"/>
      <c r="J22" s="101"/>
      <c r="K22" s="101"/>
      <c r="L22" s="101"/>
      <c r="M22" s="101"/>
      <c r="N22" s="95"/>
      <c r="O22" s="29"/>
      <c r="P22" s="29"/>
      <c r="Q22" s="29"/>
      <c r="R22" s="29"/>
      <c r="S22" s="29"/>
      <c r="T22" s="29"/>
      <c r="U22" s="29"/>
      <c r="V22" s="29"/>
    </row>
    <row r="23" spans="1:22" ht="15" customHeight="1" x14ac:dyDescent="0.3">
      <c r="A23" s="29"/>
      <c r="B23" s="120" t="s">
        <v>137</v>
      </c>
      <c r="C23" s="121" t="s">
        <v>121</v>
      </c>
      <c r="D23" s="86"/>
      <c r="E23" s="87"/>
      <c r="F23" s="86"/>
      <c r="G23" s="88"/>
      <c r="H23" s="89"/>
      <c r="I23" s="319"/>
      <c r="J23" s="319"/>
      <c r="K23" s="319"/>
      <c r="L23" s="319"/>
      <c r="M23" s="321"/>
      <c r="N23" s="104"/>
      <c r="O23" s="29"/>
      <c r="P23" s="29"/>
      <c r="Q23" s="29"/>
      <c r="R23" s="29"/>
      <c r="S23" s="29"/>
      <c r="T23" s="29"/>
      <c r="U23" s="29"/>
      <c r="V23" s="29"/>
    </row>
    <row r="24" spans="1:22" ht="15" customHeight="1" x14ac:dyDescent="0.3">
      <c r="A24" s="29"/>
      <c r="B24" s="92"/>
      <c r="C24" s="93"/>
      <c r="D24" s="93"/>
      <c r="E24" s="87"/>
      <c r="F24" s="93"/>
      <c r="G24" s="94"/>
      <c r="H24" s="29"/>
      <c r="I24" s="319"/>
      <c r="J24" s="319"/>
      <c r="K24" s="319"/>
      <c r="L24" s="319"/>
      <c r="M24" s="321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5.8" x14ac:dyDescent="0.3">
      <c r="A25" s="29"/>
      <c r="B25" s="96">
        <v>2</v>
      </c>
      <c r="C25" s="97"/>
      <c r="D25" s="79"/>
      <c r="E25" s="80"/>
      <c r="F25" s="98"/>
      <c r="G25" s="9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3">
      <c r="A28" s="318" t="s">
        <v>138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</row>
    <row r="29" spans="1:22" x14ac:dyDescent="0.3">
      <c r="A29" s="318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</row>
    <row r="30" spans="1:22" x14ac:dyDescent="0.3">
      <c r="A30" s="29"/>
      <c r="B30" s="29"/>
      <c r="C30" s="29" t="s">
        <v>111</v>
      </c>
      <c r="D30" s="30" t="s">
        <v>112</v>
      </c>
      <c r="E30" s="30" t="s">
        <v>113</v>
      </c>
      <c r="F30" s="30" t="s">
        <v>114</v>
      </c>
      <c r="G30" s="30" t="s">
        <v>115</v>
      </c>
      <c r="H30" s="29"/>
      <c r="I30" s="29" t="s">
        <v>116</v>
      </c>
      <c r="J30" s="30" t="s">
        <v>112</v>
      </c>
      <c r="K30" s="30" t="s">
        <v>113</v>
      </c>
      <c r="L30" s="30" t="s">
        <v>114</v>
      </c>
      <c r="M30" s="30" t="s">
        <v>115</v>
      </c>
      <c r="N30" s="29"/>
      <c r="O30" s="29"/>
      <c r="P30" s="29" t="s">
        <v>117</v>
      </c>
      <c r="Q30" s="30" t="s">
        <v>112</v>
      </c>
      <c r="R30" s="30" t="s">
        <v>113</v>
      </c>
      <c r="S30" s="30" t="s">
        <v>114</v>
      </c>
      <c r="T30" s="30" t="s">
        <v>115</v>
      </c>
      <c r="U30" s="29"/>
      <c r="V30" s="29"/>
    </row>
    <row r="31" spans="1:22" ht="25.8" x14ac:dyDescent="0.3">
      <c r="A31" s="29"/>
      <c r="B31" s="77">
        <v>1</v>
      </c>
      <c r="C31" s="78"/>
      <c r="D31" s="79"/>
      <c r="E31" s="80"/>
      <c r="F31" s="81"/>
      <c r="G31" s="82"/>
      <c r="H31" s="29"/>
      <c r="I31" s="29"/>
      <c r="J31" s="29"/>
      <c r="K31" s="29"/>
      <c r="L31" s="29"/>
      <c r="M31" s="29"/>
      <c r="N31" s="29"/>
      <c r="O31" s="29"/>
      <c r="P31" s="83" t="s">
        <v>119</v>
      </c>
      <c r="Q31" s="29"/>
      <c r="R31" s="29"/>
      <c r="S31" s="29"/>
      <c r="T31" s="29"/>
      <c r="U31" s="29"/>
      <c r="V31" s="29"/>
    </row>
    <row r="32" spans="1:22" ht="15" customHeight="1" x14ac:dyDescent="0.3">
      <c r="A32" s="29"/>
      <c r="B32" s="120" t="s">
        <v>120</v>
      </c>
      <c r="C32" s="121" t="s">
        <v>128</v>
      </c>
      <c r="D32" s="86"/>
      <c r="E32" s="87"/>
      <c r="F32" s="86"/>
      <c r="G32" s="88"/>
      <c r="H32" s="89"/>
      <c r="I32" s="319"/>
      <c r="J32" s="320"/>
      <c r="K32" s="320"/>
      <c r="L32" s="319"/>
      <c r="M32" s="321"/>
      <c r="N32" s="89"/>
      <c r="O32" s="29"/>
      <c r="P32" s="29"/>
      <c r="Q32" s="29"/>
      <c r="R32" s="29"/>
      <c r="S32" s="29"/>
      <c r="T32" s="29"/>
      <c r="U32" s="29"/>
      <c r="V32" s="29"/>
    </row>
    <row r="33" spans="1:24" ht="15" customHeight="1" x14ac:dyDescent="0.3">
      <c r="A33" s="29"/>
      <c r="B33" s="92"/>
      <c r="C33" s="93"/>
      <c r="D33" s="93"/>
      <c r="E33" s="87"/>
      <c r="F33" s="93"/>
      <c r="G33" s="94"/>
      <c r="H33" s="29"/>
      <c r="I33" s="319"/>
      <c r="J33" s="320"/>
      <c r="K33" s="320"/>
      <c r="L33" s="319"/>
      <c r="M33" s="321"/>
      <c r="N33" s="95"/>
      <c r="O33" s="29"/>
      <c r="P33" s="29"/>
      <c r="Q33" s="29"/>
      <c r="R33" s="29"/>
      <c r="S33" s="29"/>
      <c r="T33" s="29"/>
      <c r="U33" s="29"/>
      <c r="V33" s="29"/>
    </row>
    <row r="34" spans="1:24" ht="25.8" x14ac:dyDescent="0.3">
      <c r="A34" s="29"/>
      <c r="B34" s="96">
        <v>8</v>
      </c>
      <c r="C34" s="97"/>
      <c r="D34" s="79"/>
      <c r="E34" s="80"/>
      <c r="F34" s="98"/>
      <c r="G34" s="99"/>
      <c r="H34" s="29"/>
      <c r="I34" s="118" t="s">
        <v>145</v>
      </c>
      <c r="J34" s="101"/>
      <c r="K34" s="101"/>
      <c r="L34" s="101"/>
      <c r="M34" s="101"/>
      <c r="N34" s="95"/>
      <c r="O34" s="29"/>
      <c r="P34" s="29"/>
      <c r="Q34" s="29"/>
      <c r="R34" s="29"/>
      <c r="S34" s="29"/>
      <c r="T34" s="29"/>
      <c r="U34" s="29"/>
      <c r="V34" s="29"/>
    </row>
    <row r="35" spans="1:24" ht="15" customHeight="1" x14ac:dyDescent="0.3">
      <c r="A35" s="29"/>
      <c r="B35" s="102"/>
      <c r="C35" s="29"/>
      <c r="D35" s="29"/>
      <c r="E35" s="29"/>
      <c r="F35" s="29"/>
      <c r="G35" s="29"/>
      <c r="H35" s="29"/>
      <c r="I35" s="119" t="s">
        <v>121</v>
      </c>
      <c r="J35" s="101"/>
      <c r="K35" s="101"/>
      <c r="L35" s="101"/>
      <c r="M35" s="101"/>
      <c r="N35" s="95"/>
      <c r="O35" s="89"/>
      <c r="P35" s="319"/>
      <c r="Q35" s="319"/>
      <c r="R35" s="319"/>
      <c r="S35" s="319"/>
      <c r="T35" s="321"/>
      <c r="U35" s="89"/>
      <c r="V35" s="29"/>
    </row>
    <row r="36" spans="1:24" ht="15" customHeight="1" x14ac:dyDescent="0.3">
      <c r="A36" s="29"/>
      <c r="B36" s="102"/>
      <c r="C36" s="29"/>
      <c r="D36" s="29"/>
      <c r="E36" s="29"/>
      <c r="F36" s="29"/>
      <c r="G36" s="29"/>
      <c r="H36" s="29"/>
      <c r="I36" s="101"/>
      <c r="J36" s="101"/>
      <c r="K36" s="101"/>
      <c r="L36" s="101"/>
      <c r="M36" s="101"/>
      <c r="N36" s="95"/>
      <c r="O36" s="29"/>
      <c r="P36" s="319"/>
      <c r="Q36" s="319"/>
      <c r="R36" s="319"/>
      <c r="S36" s="319"/>
      <c r="T36" s="321"/>
      <c r="U36" s="95"/>
      <c r="V36" s="29"/>
    </row>
    <row r="37" spans="1:24" ht="25.8" x14ac:dyDescent="0.3">
      <c r="A37" s="29"/>
      <c r="B37" s="77">
        <v>5</v>
      </c>
      <c r="C37" s="78"/>
      <c r="D37" s="79"/>
      <c r="E37" s="80"/>
      <c r="F37" s="81"/>
      <c r="G37" s="82"/>
      <c r="H37" s="29"/>
      <c r="I37" s="101"/>
      <c r="J37" s="101"/>
      <c r="K37" s="101"/>
      <c r="L37" s="101"/>
      <c r="M37" s="101"/>
      <c r="N37" s="95"/>
      <c r="O37" s="29"/>
      <c r="P37" s="101" t="s">
        <v>144</v>
      </c>
      <c r="Q37" s="101"/>
      <c r="R37" s="101"/>
      <c r="S37" s="101"/>
      <c r="T37" s="101"/>
      <c r="U37" s="95"/>
      <c r="V37" s="29"/>
    </row>
    <row r="38" spans="1:24" ht="14.4" customHeight="1" x14ac:dyDescent="0.3">
      <c r="A38" s="29"/>
      <c r="B38" s="120" t="s">
        <v>127</v>
      </c>
      <c r="C38" s="121" t="s">
        <v>124</v>
      </c>
      <c r="D38" s="86"/>
      <c r="E38" s="87"/>
      <c r="F38" s="86"/>
      <c r="G38" s="88"/>
      <c r="H38" s="89"/>
      <c r="I38" s="319"/>
      <c r="J38" s="319"/>
      <c r="K38" s="319"/>
      <c r="L38" s="319"/>
      <c r="M38" s="321"/>
      <c r="N38" s="104"/>
      <c r="O38" s="29"/>
      <c r="P38" s="101"/>
      <c r="Q38" s="101"/>
      <c r="R38" s="101"/>
      <c r="S38" s="101"/>
      <c r="T38" s="101"/>
      <c r="U38" s="95"/>
      <c r="V38" s="29"/>
    </row>
    <row r="39" spans="1:24" ht="14.4" customHeight="1" x14ac:dyDescent="0.3">
      <c r="A39" s="29"/>
      <c r="B39" s="92"/>
      <c r="C39" s="93"/>
      <c r="D39" s="93"/>
      <c r="E39" s="87"/>
      <c r="F39" s="93"/>
      <c r="G39" s="94"/>
      <c r="H39" s="29"/>
      <c r="I39" s="319"/>
      <c r="J39" s="319"/>
      <c r="K39" s="319"/>
      <c r="L39" s="319"/>
      <c r="M39" s="321"/>
      <c r="N39" s="29"/>
      <c r="O39" s="29"/>
      <c r="P39" s="101"/>
      <c r="Q39" s="101"/>
      <c r="R39" s="101"/>
      <c r="S39" s="101"/>
      <c r="T39" s="101"/>
      <c r="U39" s="95"/>
      <c r="V39" s="29"/>
    </row>
    <row r="40" spans="1:24" ht="28.8" x14ac:dyDescent="0.3">
      <c r="A40" s="29"/>
      <c r="B40" s="77">
        <v>4</v>
      </c>
      <c r="C40" s="97"/>
      <c r="D40" s="79"/>
      <c r="E40" s="80"/>
      <c r="F40" s="98"/>
      <c r="G40" s="99"/>
      <c r="H40" s="29"/>
      <c r="I40" s="29"/>
      <c r="J40" s="29"/>
      <c r="K40" s="29"/>
      <c r="L40" s="29"/>
      <c r="M40" s="29"/>
      <c r="N40" s="29"/>
      <c r="P40" t="s">
        <v>144</v>
      </c>
      <c r="U40" s="95"/>
      <c r="V40" s="105"/>
      <c r="W40" s="106" t="s">
        <v>82</v>
      </c>
      <c r="X40" s="107"/>
    </row>
    <row r="41" spans="1:24" ht="25.8" x14ac:dyDescent="0.3">
      <c r="A41" s="29"/>
      <c r="B41" s="102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P41" s="90"/>
      <c r="Q41" s="79"/>
      <c r="R41" s="80"/>
      <c r="S41" s="81"/>
      <c r="T41" s="82"/>
      <c r="U41" s="95"/>
      <c r="V41" s="108"/>
      <c r="W41" s="109" t="s">
        <v>83</v>
      </c>
      <c r="X41" s="110"/>
    </row>
    <row r="42" spans="1:24" ht="25.8" x14ac:dyDescent="0.3">
      <c r="A42" s="29"/>
      <c r="B42" s="10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90"/>
      <c r="Q42" s="79"/>
      <c r="R42" s="80"/>
      <c r="S42" s="81"/>
      <c r="T42" s="82"/>
      <c r="U42" s="95"/>
      <c r="V42" s="105"/>
      <c r="W42" s="111" t="s">
        <v>84</v>
      </c>
      <c r="X42" s="111"/>
    </row>
    <row r="43" spans="1:24" ht="25.8" x14ac:dyDescent="0.3">
      <c r="A43" s="29"/>
      <c r="B43" s="77">
        <v>3</v>
      </c>
      <c r="C43" s="112"/>
      <c r="D43" s="113"/>
      <c r="E43" s="114"/>
      <c r="F43" s="115"/>
      <c r="G43" s="112"/>
      <c r="H43" s="29"/>
      <c r="I43" s="29"/>
      <c r="J43" s="29"/>
      <c r="K43" s="29"/>
      <c r="L43" s="29"/>
      <c r="M43" s="29"/>
      <c r="N43" s="29"/>
      <c r="O43" s="29"/>
      <c r="P43" t="s">
        <v>153</v>
      </c>
      <c r="U43" s="95"/>
      <c r="V43" s="105"/>
      <c r="W43" s="116" t="s">
        <v>85</v>
      </c>
      <c r="X43" s="122"/>
    </row>
    <row r="44" spans="1:24" ht="15" customHeight="1" x14ac:dyDescent="0.3">
      <c r="A44" s="29"/>
      <c r="B44" s="100" t="s">
        <v>134</v>
      </c>
      <c r="C44" s="123" t="s">
        <v>150</v>
      </c>
      <c r="D44" s="86"/>
      <c r="E44" s="87"/>
      <c r="F44" s="86"/>
      <c r="G44" s="88"/>
      <c r="H44" s="89"/>
      <c r="I44" s="319"/>
      <c r="J44" s="319"/>
      <c r="K44" s="319"/>
      <c r="L44" s="319"/>
      <c r="M44" s="321"/>
      <c r="N44" s="89"/>
      <c r="O44" s="29"/>
      <c r="P44" s="101"/>
      <c r="Q44" s="101"/>
      <c r="R44" s="101"/>
      <c r="S44" s="101"/>
      <c r="T44" s="101"/>
      <c r="U44" s="95"/>
      <c r="V44" s="29"/>
    </row>
    <row r="45" spans="1:24" ht="15" customHeight="1" x14ac:dyDescent="0.3">
      <c r="A45" s="29"/>
      <c r="B45" s="92"/>
      <c r="C45" s="93"/>
      <c r="D45" s="93"/>
      <c r="E45" s="87"/>
      <c r="F45" s="93"/>
      <c r="G45" s="94"/>
      <c r="H45" s="29"/>
      <c r="I45" s="319"/>
      <c r="J45" s="319"/>
      <c r="K45" s="319"/>
      <c r="L45" s="319"/>
      <c r="M45" s="321"/>
      <c r="N45" s="95"/>
      <c r="O45" s="29"/>
      <c r="P45" s="101"/>
      <c r="Q45" s="101"/>
      <c r="R45" s="101"/>
      <c r="S45" s="101"/>
      <c r="T45" s="101"/>
      <c r="U45" s="95"/>
      <c r="V45" s="29"/>
    </row>
    <row r="46" spans="1:24" ht="25.8" x14ac:dyDescent="0.3">
      <c r="A46" s="29"/>
      <c r="B46" s="96">
        <v>6</v>
      </c>
      <c r="C46" s="97"/>
      <c r="D46" s="79"/>
      <c r="E46" s="80"/>
      <c r="F46" s="98"/>
      <c r="G46" s="99"/>
      <c r="H46" s="29"/>
      <c r="I46" s="118" t="s">
        <v>140</v>
      </c>
      <c r="J46" s="101"/>
      <c r="K46" s="101"/>
      <c r="L46" s="101"/>
      <c r="M46" s="101"/>
      <c r="N46" s="95"/>
      <c r="O46" s="29"/>
      <c r="P46" s="101" t="s">
        <v>153</v>
      </c>
      <c r="Q46" s="101"/>
      <c r="R46" s="101"/>
      <c r="S46" s="101"/>
      <c r="T46" s="101"/>
      <c r="U46" s="95"/>
      <c r="V46" s="29"/>
    </row>
    <row r="47" spans="1:24" ht="15" customHeight="1" x14ac:dyDescent="0.3">
      <c r="A47" s="29"/>
      <c r="B47" s="102"/>
      <c r="C47" s="29"/>
      <c r="D47" s="29"/>
      <c r="E47" s="29"/>
      <c r="F47" s="29"/>
      <c r="G47" s="29"/>
      <c r="H47" s="29"/>
      <c r="I47" s="119" t="s">
        <v>124</v>
      </c>
      <c r="J47" s="101"/>
      <c r="K47" s="101"/>
      <c r="L47" s="101"/>
      <c r="M47" s="101"/>
      <c r="N47" s="95"/>
      <c r="O47" s="89"/>
      <c r="P47" s="319"/>
      <c r="Q47" s="319"/>
      <c r="R47" s="319"/>
      <c r="S47" s="319"/>
      <c r="T47" s="321"/>
      <c r="U47" s="104"/>
      <c r="V47" s="29"/>
    </row>
    <row r="48" spans="1:24" ht="15" customHeight="1" x14ac:dyDescent="0.3">
      <c r="A48" s="29"/>
      <c r="B48" s="102"/>
      <c r="C48" s="29"/>
      <c r="D48" s="29"/>
      <c r="E48" s="29"/>
      <c r="F48" s="29"/>
      <c r="G48" s="29"/>
      <c r="H48" s="29"/>
      <c r="I48" s="101"/>
      <c r="J48" s="101"/>
      <c r="K48" s="101"/>
      <c r="L48" s="101"/>
      <c r="M48" s="101"/>
      <c r="N48" s="95"/>
      <c r="O48" s="29"/>
      <c r="P48" s="319"/>
      <c r="Q48" s="319"/>
      <c r="R48" s="319"/>
      <c r="S48" s="319"/>
      <c r="T48" s="321"/>
      <c r="U48" s="29"/>
      <c r="V48" s="29"/>
    </row>
    <row r="49" spans="1:22" ht="25.8" x14ac:dyDescent="0.3">
      <c r="A49" s="29"/>
      <c r="B49" s="77">
        <v>7</v>
      </c>
      <c r="C49" s="78"/>
      <c r="D49" s="79"/>
      <c r="E49" s="80"/>
      <c r="F49" s="81"/>
      <c r="G49" s="82"/>
      <c r="H49" s="29"/>
      <c r="I49" s="101"/>
      <c r="J49" s="101"/>
      <c r="K49" s="101"/>
      <c r="L49" s="101"/>
      <c r="M49" s="101"/>
      <c r="N49" s="95"/>
      <c r="O49" s="29"/>
      <c r="P49" s="29"/>
      <c r="Q49" s="29"/>
      <c r="R49" s="29"/>
      <c r="S49" s="29"/>
      <c r="T49" s="29"/>
      <c r="U49" s="29"/>
      <c r="V49" s="29"/>
    </row>
    <row r="50" spans="1:22" ht="15" customHeight="1" x14ac:dyDescent="0.3">
      <c r="A50" s="29"/>
      <c r="B50" s="100" t="s">
        <v>196</v>
      </c>
      <c r="C50" s="123" t="s">
        <v>156</v>
      </c>
      <c r="D50" s="86"/>
      <c r="E50" s="87"/>
      <c r="F50" s="86"/>
      <c r="G50" s="88"/>
      <c r="H50" s="89"/>
      <c r="I50" s="319"/>
      <c r="J50" s="319"/>
      <c r="K50" s="319"/>
      <c r="L50" s="319"/>
      <c r="M50" s="321"/>
      <c r="N50" s="104"/>
      <c r="O50" s="29"/>
      <c r="P50" s="29"/>
      <c r="Q50" s="29"/>
      <c r="R50" s="29"/>
      <c r="S50" s="29"/>
      <c r="T50" s="29"/>
      <c r="U50" s="29"/>
      <c r="V50" s="29"/>
    </row>
    <row r="51" spans="1:22" ht="15" customHeight="1" x14ac:dyDescent="0.3">
      <c r="A51" s="29"/>
      <c r="B51" s="92"/>
      <c r="C51" s="93"/>
      <c r="D51" s="93"/>
      <c r="E51" s="87"/>
      <c r="F51" s="93"/>
      <c r="G51" s="94"/>
      <c r="H51" s="29"/>
      <c r="I51" s="319"/>
      <c r="J51" s="319"/>
      <c r="K51" s="319"/>
      <c r="L51" s="319"/>
      <c r="M51" s="321"/>
      <c r="N51" s="29"/>
      <c r="O51" s="29"/>
      <c r="P51" s="29"/>
      <c r="Q51" s="29"/>
      <c r="R51" s="29"/>
      <c r="S51" s="29"/>
      <c r="T51" s="29"/>
      <c r="U51" s="29"/>
      <c r="V51" s="29"/>
    </row>
    <row r="52" spans="1:22" ht="25.8" x14ac:dyDescent="0.3">
      <c r="A52" s="29"/>
      <c r="B52" s="96">
        <v>2</v>
      </c>
      <c r="C52" s="97"/>
      <c r="D52" s="79"/>
      <c r="E52" s="80"/>
      <c r="F52" s="98"/>
      <c r="G52" s="9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</row>
  </sheetData>
  <mergeCells count="62">
    <mergeCell ref="I50:I51"/>
    <mergeCell ref="J50:J51"/>
    <mergeCell ref="K50:K51"/>
    <mergeCell ref="L50:L51"/>
    <mergeCell ref="M50:M51"/>
    <mergeCell ref="P47:P48"/>
    <mergeCell ref="Q47:Q48"/>
    <mergeCell ref="R47:R48"/>
    <mergeCell ref="S47:S48"/>
    <mergeCell ref="T47:T48"/>
    <mergeCell ref="I44:I45"/>
    <mergeCell ref="J44:J45"/>
    <mergeCell ref="K44:K45"/>
    <mergeCell ref="L44:L45"/>
    <mergeCell ref="M44:M45"/>
    <mergeCell ref="I38:I39"/>
    <mergeCell ref="J38:J39"/>
    <mergeCell ref="K38:K39"/>
    <mergeCell ref="L38:L39"/>
    <mergeCell ref="M38:M39"/>
    <mergeCell ref="P35:P36"/>
    <mergeCell ref="Q35:Q36"/>
    <mergeCell ref="R35:R36"/>
    <mergeCell ref="S35:S36"/>
    <mergeCell ref="T35:T36"/>
    <mergeCell ref="A28:U29"/>
    <mergeCell ref="I32:I33"/>
    <mergeCell ref="J32:J33"/>
    <mergeCell ref="K32:K33"/>
    <mergeCell ref="L32:L33"/>
    <mergeCell ref="M32:M33"/>
    <mergeCell ref="I23:I24"/>
    <mergeCell ref="J23:J24"/>
    <mergeCell ref="K23:K24"/>
    <mergeCell ref="L23:L24"/>
    <mergeCell ref="M23:M24"/>
    <mergeCell ref="P20:P21"/>
    <mergeCell ref="Q20:Q21"/>
    <mergeCell ref="R20:R21"/>
    <mergeCell ref="S20:S21"/>
    <mergeCell ref="T20:T21"/>
    <mergeCell ref="I17:I18"/>
    <mergeCell ref="J17:J18"/>
    <mergeCell ref="K17:K18"/>
    <mergeCell ref="L17:L18"/>
    <mergeCell ref="M17:M18"/>
    <mergeCell ref="I11:I12"/>
    <mergeCell ref="J11:J12"/>
    <mergeCell ref="K11:K12"/>
    <mergeCell ref="L11:L12"/>
    <mergeCell ref="M11:M12"/>
    <mergeCell ref="P8:P9"/>
    <mergeCell ref="Q8:Q9"/>
    <mergeCell ref="R8:R9"/>
    <mergeCell ref="S8:S9"/>
    <mergeCell ref="T8:T9"/>
    <mergeCell ref="A1:U2"/>
    <mergeCell ref="I5:I6"/>
    <mergeCell ref="J5:J6"/>
    <mergeCell ref="K5:K6"/>
    <mergeCell ref="L5:L6"/>
    <mergeCell ref="M5:M6"/>
  </mergeCells>
  <pageMargins left="1.10208333333333" right="1.10208333333333" top="0.55138888888888904" bottom="0.55138888888888904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B3" sqref="B3"/>
    </sheetView>
  </sheetViews>
  <sheetFormatPr defaultRowHeight="14.4" x14ac:dyDescent="0.3"/>
  <cols>
    <col min="1" max="1" width="4"/>
    <col min="2" max="2" width="5.44140625"/>
    <col min="3" max="3" width="22.44140625"/>
    <col min="4" max="4" width="19.44140625"/>
    <col min="5" max="5" width="5.5546875"/>
    <col min="6" max="6" width="7.44140625"/>
    <col min="7" max="7" width="5.44140625"/>
    <col min="8" max="8" width="7.44140625"/>
    <col min="9" max="9" width="5.44140625"/>
    <col min="10" max="10" width="7.44140625"/>
    <col min="11" max="12" width="0" hidden="1"/>
    <col min="13" max="1025" width="8.6640625"/>
  </cols>
  <sheetData>
    <row r="1" spans="1:14" ht="15" customHeight="1" x14ac:dyDescent="0.3">
      <c r="B1" s="339" t="s">
        <v>199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4" ht="15" customHeight="1" x14ac:dyDescent="0.3"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29"/>
    </row>
    <row r="3" spans="1:14" ht="6.6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4.4" customHeight="1" x14ac:dyDescent="0.3">
      <c r="A4" s="29"/>
      <c r="B4" s="29"/>
      <c r="C4" s="29"/>
      <c r="D4" s="29"/>
      <c r="E4" s="335" t="s">
        <v>77</v>
      </c>
      <c r="F4" s="335"/>
      <c r="G4" s="340" t="s">
        <v>158</v>
      </c>
      <c r="H4" s="340"/>
      <c r="I4" s="326" t="s">
        <v>159</v>
      </c>
      <c r="J4" s="326"/>
      <c r="K4" s="327" t="s">
        <v>160</v>
      </c>
      <c r="L4" s="327"/>
      <c r="M4" s="29"/>
      <c r="N4" s="29"/>
    </row>
    <row r="5" spans="1:14" ht="15" customHeight="1" x14ac:dyDescent="0.3">
      <c r="A5" s="29"/>
      <c r="B5" s="29"/>
      <c r="C5" s="29"/>
      <c r="D5" s="29"/>
      <c r="E5" s="335"/>
      <c r="F5" s="335"/>
      <c r="G5" s="340"/>
      <c r="H5" s="340"/>
      <c r="I5" s="326"/>
      <c r="J5" s="326"/>
      <c r="K5" s="327"/>
      <c r="L5" s="327"/>
      <c r="M5" s="29"/>
      <c r="N5" s="29"/>
    </row>
    <row r="6" spans="1:14" x14ac:dyDescent="0.3">
      <c r="A6" s="29"/>
      <c r="B6" s="217" t="s">
        <v>78</v>
      </c>
      <c r="C6" s="34" t="s">
        <v>79</v>
      </c>
      <c r="D6" s="34" t="s">
        <v>80</v>
      </c>
      <c r="E6" s="124" t="s">
        <v>161</v>
      </c>
      <c r="F6" s="125" t="s">
        <v>162</v>
      </c>
      <c r="G6" s="36" t="s">
        <v>161</v>
      </c>
      <c r="H6" s="36" t="s">
        <v>162</v>
      </c>
      <c r="I6" s="124" t="s">
        <v>161</v>
      </c>
      <c r="J6" s="125" t="s">
        <v>162</v>
      </c>
      <c r="K6" s="36" t="s">
        <v>161</v>
      </c>
      <c r="L6" s="125" t="s">
        <v>162</v>
      </c>
      <c r="M6" s="63" t="s">
        <v>163</v>
      </c>
      <c r="N6" s="29"/>
    </row>
    <row r="7" spans="1:14" ht="21" x14ac:dyDescent="0.4">
      <c r="A7" s="29"/>
      <c r="B7" s="126" t="s">
        <v>82</v>
      </c>
      <c r="C7" s="218"/>
      <c r="D7" s="219"/>
      <c r="E7" s="127"/>
      <c r="F7" s="128"/>
      <c r="G7" s="129"/>
      <c r="H7" s="130"/>
      <c r="I7" s="131"/>
      <c r="J7" s="132"/>
      <c r="K7" s="127"/>
      <c r="L7" s="128"/>
      <c r="M7" s="133">
        <f>E7+F7+G7+H7+I7+J7+K7+L7</f>
        <v>0</v>
      </c>
      <c r="N7" s="29"/>
    </row>
    <row r="8" spans="1:14" ht="21" x14ac:dyDescent="0.4">
      <c r="A8" s="29"/>
      <c r="B8" s="134" t="s">
        <v>83</v>
      </c>
      <c r="C8" s="41"/>
      <c r="D8" s="220"/>
      <c r="E8" s="135"/>
      <c r="F8" s="136"/>
      <c r="G8" s="68"/>
      <c r="H8" s="137"/>
      <c r="I8" s="138"/>
      <c r="J8" s="139"/>
      <c r="K8" s="135"/>
      <c r="L8" s="136"/>
      <c r="M8" s="140">
        <f t="shared" ref="M8:M36" si="0">L8+K8+H8+G8+I8+J8+F8+E8</f>
        <v>0</v>
      </c>
      <c r="N8" s="29"/>
    </row>
    <row r="9" spans="1:14" ht="21" x14ac:dyDescent="0.4">
      <c r="A9" s="29"/>
      <c r="B9" s="126" t="s">
        <v>84</v>
      </c>
      <c r="C9" s="218"/>
      <c r="D9" s="221"/>
      <c r="E9" s="127"/>
      <c r="F9" s="128"/>
      <c r="G9" s="141"/>
      <c r="H9" s="142"/>
      <c r="I9" s="131"/>
      <c r="J9" s="132"/>
      <c r="K9" s="127"/>
      <c r="L9" s="128"/>
      <c r="M9" s="133">
        <f t="shared" si="0"/>
        <v>0</v>
      </c>
      <c r="N9" s="29"/>
    </row>
    <row r="10" spans="1:14" ht="21" x14ac:dyDescent="0.4">
      <c r="A10" s="29"/>
      <c r="B10" s="143" t="s">
        <v>85</v>
      </c>
      <c r="C10" s="218"/>
      <c r="D10" s="219"/>
      <c r="E10" s="127"/>
      <c r="F10" s="128"/>
      <c r="G10" s="129"/>
      <c r="H10" s="130"/>
      <c r="I10" s="131"/>
      <c r="J10" s="132"/>
      <c r="K10" s="127"/>
      <c r="L10" s="128"/>
      <c r="M10" s="133">
        <f t="shared" si="0"/>
        <v>0</v>
      </c>
      <c r="N10" s="29"/>
    </row>
    <row r="11" spans="1:14" ht="21" x14ac:dyDescent="0.4">
      <c r="A11" s="29"/>
      <c r="B11" s="145" t="s">
        <v>86</v>
      </c>
      <c r="C11" s="41"/>
      <c r="D11" s="220"/>
      <c r="E11" s="135"/>
      <c r="F11" s="136"/>
      <c r="G11" s="68"/>
      <c r="H11" s="137"/>
      <c r="I11" s="138"/>
      <c r="J11" s="139"/>
      <c r="K11" s="135"/>
      <c r="L11" s="136"/>
      <c r="M11" s="140">
        <f t="shared" si="0"/>
        <v>0</v>
      </c>
      <c r="N11" s="29"/>
    </row>
    <row r="12" spans="1:14" ht="21" x14ac:dyDescent="0.4">
      <c r="A12" s="29"/>
      <c r="B12" s="143" t="s">
        <v>87</v>
      </c>
      <c r="C12" s="218"/>
      <c r="D12" s="219"/>
      <c r="E12" s="127"/>
      <c r="F12" s="128"/>
      <c r="G12" s="129"/>
      <c r="H12" s="130"/>
      <c r="I12" s="131"/>
      <c r="J12" s="132"/>
      <c r="K12" s="127"/>
      <c r="L12" s="128"/>
      <c r="M12" s="140">
        <f t="shared" si="0"/>
        <v>0</v>
      </c>
      <c r="N12" s="29"/>
    </row>
    <row r="13" spans="1:14" ht="21" x14ac:dyDescent="0.4">
      <c r="A13" s="29"/>
      <c r="B13" s="145" t="s">
        <v>88</v>
      </c>
      <c r="C13" s="41"/>
      <c r="D13" s="220"/>
      <c r="E13" s="135"/>
      <c r="F13" s="136"/>
      <c r="G13" s="68"/>
      <c r="H13" s="137"/>
      <c r="I13" s="138"/>
      <c r="J13" s="139"/>
      <c r="K13" s="135"/>
      <c r="L13" s="136"/>
      <c r="M13" s="140">
        <f t="shared" si="0"/>
        <v>0</v>
      </c>
      <c r="N13" s="29"/>
    </row>
    <row r="14" spans="1:14" ht="21" x14ac:dyDescent="0.4">
      <c r="A14" s="29"/>
      <c r="B14" s="143" t="s">
        <v>89</v>
      </c>
      <c r="C14" s="218"/>
      <c r="D14" s="219"/>
      <c r="E14" s="127"/>
      <c r="F14" s="128"/>
      <c r="G14" s="129"/>
      <c r="H14" s="130"/>
      <c r="I14" s="131"/>
      <c r="J14" s="132"/>
      <c r="K14" s="127"/>
      <c r="L14" s="128"/>
      <c r="M14" s="140">
        <f t="shared" si="0"/>
        <v>0</v>
      </c>
      <c r="N14" s="29"/>
    </row>
    <row r="15" spans="1:14" ht="21" x14ac:dyDescent="0.4">
      <c r="A15" s="29"/>
      <c r="B15" s="145" t="s">
        <v>90</v>
      </c>
      <c r="C15" s="41"/>
      <c r="D15" s="220"/>
      <c r="E15" s="135"/>
      <c r="F15" s="136"/>
      <c r="G15" s="68"/>
      <c r="H15" s="137"/>
      <c r="I15" s="138"/>
      <c r="J15" s="139"/>
      <c r="K15" s="135"/>
      <c r="L15" s="136"/>
      <c r="M15" s="140">
        <f t="shared" si="0"/>
        <v>0</v>
      </c>
      <c r="N15" s="29"/>
    </row>
    <row r="16" spans="1:14" ht="21" x14ac:dyDescent="0.4">
      <c r="A16" s="29"/>
      <c r="B16" s="143" t="s">
        <v>91</v>
      </c>
      <c r="C16" s="218"/>
      <c r="D16" s="219"/>
      <c r="E16" s="127"/>
      <c r="F16" s="128"/>
      <c r="G16" s="129"/>
      <c r="H16" s="130"/>
      <c r="I16" s="131"/>
      <c r="J16" s="132"/>
      <c r="K16" s="127"/>
      <c r="L16" s="128"/>
      <c r="M16" s="140">
        <f t="shared" si="0"/>
        <v>0</v>
      </c>
      <c r="N16" s="29"/>
    </row>
    <row r="17" spans="1:14" ht="21" x14ac:dyDescent="0.4">
      <c r="A17" s="29"/>
      <c r="B17" s="145" t="s">
        <v>92</v>
      </c>
      <c r="C17" s="41"/>
      <c r="D17" s="220"/>
      <c r="E17" s="135"/>
      <c r="F17" s="136"/>
      <c r="G17" s="68"/>
      <c r="H17" s="137"/>
      <c r="I17" s="138"/>
      <c r="J17" s="139"/>
      <c r="K17" s="135"/>
      <c r="L17" s="136"/>
      <c r="M17" s="140">
        <f t="shared" si="0"/>
        <v>0</v>
      </c>
      <c r="N17" s="29"/>
    </row>
    <row r="18" spans="1:14" ht="21" x14ac:dyDescent="0.4">
      <c r="A18" s="29"/>
      <c r="B18" s="146" t="s">
        <v>93</v>
      </c>
      <c r="C18" s="144"/>
      <c r="D18" s="222"/>
      <c r="E18" s="147"/>
      <c r="F18" s="148"/>
      <c r="G18" s="149"/>
      <c r="H18" s="150"/>
      <c r="I18" s="151"/>
      <c r="J18" s="152"/>
      <c r="K18" s="147"/>
      <c r="L18" s="148"/>
      <c r="M18" s="140">
        <f t="shared" si="0"/>
        <v>0</v>
      </c>
      <c r="N18" s="29"/>
    </row>
    <row r="19" spans="1:14" ht="21" x14ac:dyDescent="0.4">
      <c r="A19" s="29"/>
      <c r="B19" s="146" t="s">
        <v>94</v>
      </c>
      <c r="C19" s="144"/>
      <c r="D19" s="222"/>
      <c r="E19" s="147"/>
      <c r="F19" s="148"/>
      <c r="G19" s="149"/>
      <c r="H19" s="150"/>
      <c r="I19" s="151"/>
      <c r="J19" s="152"/>
      <c r="K19" s="147"/>
      <c r="L19" s="148"/>
      <c r="M19" s="140">
        <f t="shared" si="0"/>
        <v>0</v>
      </c>
      <c r="N19" s="29"/>
    </row>
    <row r="20" spans="1:14" ht="21" x14ac:dyDescent="0.4">
      <c r="A20" s="29"/>
      <c r="B20" s="146" t="s">
        <v>95</v>
      </c>
      <c r="C20" s="144"/>
      <c r="D20" s="222"/>
      <c r="E20" s="147"/>
      <c r="F20" s="148"/>
      <c r="G20" s="149"/>
      <c r="H20" s="150"/>
      <c r="I20" s="151"/>
      <c r="J20" s="152"/>
      <c r="K20" s="147"/>
      <c r="L20" s="148"/>
      <c r="M20" s="140">
        <f t="shared" si="0"/>
        <v>0</v>
      </c>
      <c r="N20" s="29"/>
    </row>
    <row r="21" spans="1:14" ht="21" x14ac:dyDescent="0.4">
      <c r="A21" s="29"/>
      <c r="B21" s="146" t="s">
        <v>96</v>
      </c>
      <c r="C21" s="144"/>
      <c r="D21" s="222"/>
      <c r="E21" s="147"/>
      <c r="F21" s="148"/>
      <c r="G21" s="149"/>
      <c r="H21" s="150"/>
      <c r="I21" s="151"/>
      <c r="J21" s="152"/>
      <c r="K21" s="147"/>
      <c r="L21" s="148"/>
      <c r="M21" s="140">
        <f t="shared" si="0"/>
        <v>0</v>
      </c>
      <c r="N21" s="29"/>
    </row>
    <row r="22" spans="1:14" ht="21" x14ac:dyDescent="0.4">
      <c r="A22" s="29"/>
      <c r="B22" s="146" t="s">
        <v>97</v>
      </c>
      <c r="C22" s="144"/>
      <c r="D22" s="222"/>
      <c r="E22" s="147"/>
      <c r="F22" s="148"/>
      <c r="G22" s="149"/>
      <c r="H22" s="150"/>
      <c r="I22" s="151"/>
      <c r="J22" s="152"/>
      <c r="K22" s="147"/>
      <c r="L22" s="148"/>
      <c r="M22" s="140">
        <f t="shared" si="0"/>
        <v>0</v>
      </c>
      <c r="N22" s="29"/>
    </row>
    <row r="23" spans="1:14" ht="21" x14ac:dyDescent="0.4">
      <c r="A23" s="29"/>
      <c r="B23" s="146" t="s">
        <v>98</v>
      </c>
      <c r="C23" s="144"/>
      <c r="D23" s="222"/>
      <c r="E23" s="147"/>
      <c r="F23" s="148"/>
      <c r="G23" s="149"/>
      <c r="H23" s="150"/>
      <c r="I23" s="151"/>
      <c r="J23" s="152"/>
      <c r="K23" s="147"/>
      <c r="L23" s="148"/>
      <c r="M23" s="140">
        <f t="shared" si="0"/>
        <v>0</v>
      </c>
      <c r="N23" s="29"/>
    </row>
    <row r="24" spans="1:14" ht="21" x14ac:dyDescent="0.4">
      <c r="A24" s="29"/>
      <c r="B24" s="146" t="s">
        <v>99</v>
      </c>
      <c r="C24" s="144"/>
      <c r="D24" s="222"/>
      <c r="E24" s="147"/>
      <c r="F24" s="148"/>
      <c r="G24" s="149"/>
      <c r="H24" s="150"/>
      <c r="I24" s="151"/>
      <c r="J24" s="152"/>
      <c r="K24" s="147"/>
      <c r="L24" s="148"/>
      <c r="M24" s="140">
        <f t="shared" si="0"/>
        <v>0</v>
      </c>
      <c r="N24" s="29"/>
    </row>
    <row r="25" spans="1:14" ht="21" x14ac:dyDescent="0.4">
      <c r="A25" s="29"/>
      <c r="B25" s="146" t="s">
        <v>100</v>
      </c>
      <c r="C25" s="144"/>
      <c r="D25" s="222"/>
      <c r="E25" s="147"/>
      <c r="F25" s="148"/>
      <c r="G25" s="149"/>
      <c r="H25" s="150"/>
      <c r="I25" s="151"/>
      <c r="J25" s="152"/>
      <c r="K25" s="147"/>
      <c r="L25" s="148"/>
      <c r="M25" s="140">
        <f t="shared" si="0"/>
        <v>0</v>
      </c>
      <c r="N25" s="29"/>
    </row>
    <row r="26" spans="1:14" ht="21" x14ac:dyDescent="0.4">
      <c r="A26" s="29"/>
      <c r="B26" s="146" t="s">
        <v>101</v>
      </c>
      <c r="C26" s="144"/>
      <c r="D26" s="222"/>
      <c r="E26" s="147"/>
      <c r="F26" s="148"/>
      <c r="G26" s="149"/>
      <c r="H26" s="150"/>
      <c r="I26" s="151"/>
      <c r="J26" s="152"/>
      <c r="K26" s="147"/>
      <c r="L26" s="148"/>
      <c r="M26" s="140">
        <f t="shared" si="0"/>
        <v>0</v>
      </c>
      <c r="N26" s="29"/>
    </row>
    <row r="27" spans="1:14" ht="21" x14ac:dyDescent="0.4">
      <c r="A27" s="29"/>
      <c r="B27" s="146" t="s">
        <v>102</v>
      </c>
      <c r="C27" s="144"/>
      <c r="D27" s="222"/>
      <c r="E27" s="147"/>
      <c r="F27" s="148"/>
      <c r="G27" s="149"/>
      <c r="H27" s="150"/>
      <c r="I27" s="151"/>
      <c r="J27" s="152"/>
      <c r="K27" s="147"/>
      <c r="L27" s="148"/>
      <c r="M27" s="140">
        <f t="shared" si="0"/>
        <v>0</v>
      </c>
      <c r="N27" s="29"/>
    </row>
    <row r="28" spans="1:14" ht="21" x14ac:dyDescent="0.4">
      <c r="A28" s="29"/>
      <c r="B28" s="146" t="s">
        <v>103</v>
      </c>
      <c r="C28" s="144"/>
      <c r="D28" s="222"/>
      <c r="E28" s="147"/>
      <c r="F28" s="148"/>
      <c r="G28" s="149"/>
      <c r="H28" s="150"/>
      <c r="I28" s="151"/>
      <c r="J28" s="152"/>
      <c r="K28" s="147"/>
      <c r="L28" s="148"/>
      <c r="M28" s="140">
        <f t="shared" si="0"/>
        <v>0</v>
      </c>
      <c r="N28" s="29"/>
    </row>
    <row r="29" spans="1:14" ht="21" x14ac:dyDescent="0.4">
      <c r="A29" s="29"/>
      <c r="B29" s="146" t="s">
        <v>104</v>
      </c>
      <c r="C29" s="144"/>
      <c r="D29" s="222"/>
      <c r="E29" s="147"/>
      <c r="F29" s="148"/>
      <c r="G29" s="149"/>
      <c r="H29" s="150"/>
      <c r="I29" s="151"/>
      <c r="J29" s="152"/>
      <c r="K29" s="147"/>
      <c r="L29" s="148"/>
      <c r="M29" s="140">
        <f t="shared" si="0"/>
        <v>0</v>
      </c>
      <c r="N29" s="29"/>
    </row>
    <row r="30" spans="1:14" ht="21" x14ac:dyDescent="0.4">
      <c r="A30" s="29"/>
      <c r="B30" s="146" t="s">
        <v>105</v>
      </c>
      <c r="C30" s="144"/>
      <c r="D30" s="222"/>
      <c r="E30" s="147"/>
      <c r="F30" s="148"/>
      <c r="G30" s="149"/>
      <c r="H30" s="150"/>
      <c r="I30" s="151"/>
      <c r="J30" s="152"/>
      <c r="K30" s="147"/>
      <c r="L30" s="148"/>
      <c r="M30" s="140">
        <f t="shared" si="0"/>
        <v>0</v>
      </c>
      <c r="N30" s="29"/>
    </row>
    <row r="31" spans="1:14" ht="21" x14ac:dyDescent="0.4">
      <c r="A31" s="29"/>
      <c r="B31" s="146" t="s">
        <v>106</v>
      </c>
      <c r="C31" s="144"/>
      <c r="D31" s="222"/>
      <c r="E31" s="147"/>
      <c r="F31" s="148"/>
      <c r="G31" s="149"/>
      <c r="H31" s="150"/>
      <c r="I31" s="151"/>
      <c r="J31" s="152"/>
      <c r="K31" s="147"/>
      <c r="L31" s="148"/>
      <c r="M31" s="140">
        <f t="shared" si="0"/>
        <v>0</v>
      </c>
      <c r="N31" s="29"/>
    </row>
    <row r="32" spans="1:14" ht="21" x14ac:dyDescent="0.4">
      <c r="A32" s="29"/>
      <c r="B32" s="48" t="s">
        <v>108</v>
      </c>
      <c r="C32" s="218"/>
      <c r="D32" s="221"/>
      <c r="E32" s="127"/>
      <c r="F32" s="128"/>
      <c r="G32" s="141"/>
      <c r="H32" s="142"/>
      <c r="I32" s="131"/>
      <c r="J32" s="132"/>
      <c r="K32" s="127"/>
      <c r="L32" s="128"/>
      <c r="M32" s="157">
        <f t="shared" si="0"/>
        <v>0</v>
      </c>
      <c r="N32" s="29"/>
    </row>
    <row r="33" spans="1:14" ht="21" x14ac:dyDescent="0.4">
      <c r="A33" s="29"/>
      <c r="B33" s="146" t="s">
        <v>109</v>
      </c>
      <c r="C33" s="41"/>
      <c r="D33" s="220"/>
      <c r="E33" s="135"/>
      <c r="F33" s="136"/>
      <c r="G33" s="68"/>
      <c r="H33" s="137"/>
      <c r="I33" s="138"/>
      <c r="J33" s="139"/>
      <c r="K33" s="135"/>
      <c r="L33" s="136"/>
      <c r="M33" s="157">
        <f t="shared" si="0"/>
        <v>0</v>
      </c>
      <c r="N33" s="29"/>
    </row>
    <row r="34" spans="1:14" ht="21" x14ac:dyDescent="0.4">
      <c r="A34" s="29"/>
      <c r="B34" s="48" t="s">
        <v>177</v>
      </c>
      <c r="C34" s="41"/>
      <c r="D34" s="220"/>
      <c r="E34" s="135"/>
      <c r="F34" s="136"/>
      <c r="G34" s="68"/>
      <c r="H34" s="137"/>
      <c r="I34" s="138"/>
      <c r="J34" s="139"/>
      <c r="K34" s="135"/>
      <c r="L34" s="136"/>
      <c r="M34" s="157">
        <f t="shared" si="0"/>
        <v>0</v>
      </c>
      <c r="N34" s="29"/>
    </row>
    <row r="35" spans="1:14" ht="21" x14ac:dyDescent="0.4">
      <c r="A35" s="29"/>
      <c r="B35" s="146" t="s">
        <v>178</v>
      </c>
      <c r="C35" s="41"/>
      <c r="D35" s="220"/>
      <c r="E35" s="135"/>
      <c r="F35" s="136"/>
      <c r="G35" s="68"/>
      <c r="H35" s="137"/>
      <c r="I35" s="138"/>
      <c r="J35" s="139"/>
      <c r="K35" s="135"/>
      <c r="L35" s="136"/>
      <c r="M35" s="160">
        <f t="shared" si="0"/>
        <v>0</v>
      </c>
      <c r="N35" s="29"/>
    </row>
    <row r="36" spans="1:14" ht="21" x14ac:dyDescent="0.4">
      <c r="A36" s="29"/>
      <c r="B36" s="161" t="s">
        <v>179</v>
      </c>
      <c r="C36" s="223"/>
      <c r="D36" s="224"/>
      <c r="E36" s="164"/>
      <c r="F36" s="165"/>
      <c r="G36" s="59"/>
      <c r="H36" s="166"/>
      <c r="I36" s="167"/>
      <c r="J36" s="168"/>
      <c r="K36" s="164"/>
      <c r="L36" s="165"/>
      <c r="M36" s="169">
        <f t="shared" si="0"/>
        <v>0</v>
      </c>
      <c r="N36" s="29"/>
    </row>
    <row r="37" spans="1:14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ht="15" customHeight="1" x14ac:dyDescent="0.3">
      <c r="A38" s="29"/>
      <c r="B38" s="339" t="s">
        <v>200</v>
      </c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29"/>
    </row>
    <row r="39" spans="1:14" ht="15" customHeight="1" x14ac:dyDescent="0.3">
      <c r="A39" s="29"/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29"/>
    </row>
    <row r="40" spans="1:14" ht="7.2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3">
      <c r="A41" s="29"/>
      <c r="B41" s="29"/>
      <c r="C41" s="29"/>
      <c r="D41" s="29"/>
      <c r="E41" s="335" t="s">
        <v>77</v>
      </c>
      <c r="F41" s="335"/>
      <c r="G41" s="340" t="s">
        <v>158</v>
      </c>
      <c r="H41" s="340"/>
      <c r="I41" s="326" t="s">
        <v>159</v>
      </c>
      <c r="J41" s="326"/>
      <c r="K41" s="327" t="s">
        <v>160</v>
      </c>
      <c r="L41" s="327"/>
      <c r="M41" s="29"/>
      <c r="N41" s="29"/>
    </row>
    <row r="42" spans="1:14" x14ac:dyDescent="0.3">
      <c r="A42" s="29"/>
      <c r="B42" s="29"/>
      <c r="C42" s="29"/>
      <c r="D42" s="29"/>
      <c r="E42" s="335"/>
      <c r="F42" s="335"/>
      <c r="G42" s="340"/>
      <c r="H42" s="340"/>
      <c r="I42" s="326"/>
      <c r="J42" s="326"/>
      <c r="K42" s="327"/>
      <c r="L42" s="327"/>
      <c r="M42" s="29"/>
      <c r="N42" s="29"/>
    </row>
    <row r="43" spans="1:14" x14ac:dyDescent="0.3">
      <c r="A43" s="29"/>
      <c r="B43" s="217" t="s">
        <v>78</v>
      </c>
      <c r="C43" s="34" t="s">
        <v>79</v>
      </c>
      <c r="D43" s="34" t="s">
        <v>80</v>
      </c>
      <c r="E43" s="124" t="s">
        <v>161</v>
      </c>
      <c r="F43" s="125" t="s">
        <v>162</v>
      </c>
      <c r="G43" s="36" t="s">
        <v>161</v>
      </c>
      <c r="H43" s="36" t="s">
        <v>162</v>
      </c>
      <c r="I43" s="124" t="s">
        <v>161</v>
      </c>
      <c r="J43" s="125" t="s">
        <v>162</v>
      </c>
      <c r="K43" s="36" t="s">
        <v>161</v>
      </c>
      <c r="L43" s="125" t="s">
        <v>162</v>
      </c>
      <c r="M43" s="63" t="s">
        <v>163</v>
      </c>
      <c r="N43" s="29"/>
    </row>
    <row r="44" spans="1:14" ht="21" x14ac:dyDescent="0.4">
      <c r="A44" s="29"/>
      <c r="B44" s="126" t="s">
        <v>82</v>
      </c>
      <c r="C44" s="155"/>
      <c r="D44" s="201"/>
      <c r="E44" s="127"/>
      <c r="F44" s="128"/>
      <c r="G44" s="129"/>
      <c r="H44" s="130"/>
      <c r="I44" s="131"/>
      <c r="J44" s="132"/>
      <c r="K44" s="127"/>
      <c r="L44" s="128"/>
      <c r="M44" s="133">
        <f>E44+F44+G44+H44+I44+J44+K44+L44</f>
        <v>0</v>
      </c>
      <c r="N44" s="29"/>
    </row>
    <row r="45" spans="1:14" ht="21" x14ac:dyDescent="0.4">
      <c r="A45" s="29"/>
      <c r="B45" s="134" t="s">
        <v>83</v>
      </c>
      <c r="C45" s="158"/>
      <c r="D45" s="159"/>
      <c r="E45" s="135"/>
      <c r="F45" s="136"/>
      <c r="G45" s="68"/>
      <c r="H45" s="137"/>
      <c r="I45" s="138"/>
      <c r="J45" s="139"/>
      <c r="K45" s="135"/>
      <c r="L45" s="136"/>
      <c r="M45" s="140">
        <f t="shared" ref="M45:M73" si="1">L45+K45+H45+G45+I45+J45+F45+E45</f>
        <v>0</v>
      </c>
      <c r="N45" s="29"/>
    </row>
    <row r="46" spans="1:14" ht="21" x14ac:dyDescent="0.4">
      <c r="A46" s="29"/>
      <c r="B46" s="126" t="s">
        <v>84</v>
      </c>
      <c r="C46" s="155"/>
      <c r="D46" s="156"/>
      <c r="E46" s="127"/>
      <c r="F46" s="128"/>
      <c r="G46" s="141"/>
      <c r="H46" s="142"/>
      <c r="I46" s="131"/>
      <c r="J46" s="132"/>
      <c r="K46" s="127"/>
      <c r="L46" s="128"/>
      <c r="M46" s="133">
        <f t="shared" si="1"/>
        <v>0</v>
      </c>
      <c r="N46" s="29"/>
    </row>
    <row r="47" spans="1:14" ht="21" x14ac:dyDescent="0.4">
      <c r="A47" s="29"/>
      <c r="B47" s="143" t="s">
        <v>85</v>
      </c>
      <c r="C47" s="155"/>
      <c r="D47" s="201"/>
      <c r="E47" s="127"/>
      <c r="F47" s="128"/>
      <c r="G47" s="129"/>
      <c r="H47" s="130"/>
      <c r="I47" s="131"/>
      <c r="J47" s="132"/>
      <c r="K47" s="127"/>
      <c r="L47" s="128"/>
      <c r="M47" s="133">
        <f t="shared" si="1"/>
        <v>0</v>
      </c>
      <c r="N47" s="29"/>
    </row>
    <row r="48" spans="1:14" ht="21" x14ac:dyDescent="0.4">
      <c r="A48" s="29"/>
      <c r="B48" s="145" t="s">
        <v>86</v>
      </c>
      <c r="C48" s="158"/>
      <c r="D48" s="159"/>
      <c r="E48" s="135"/>
      <c r="F48" s="136"/>
      <c r="G48" s="68"/>
      <c r="H48" s="137"/>
      <c r="I48" s="138"/>
      <c r="J48" s="139"/>
      <c r="K48" s="135"/>
      <c r="L48" s="136"/>
      <c r="M48" s="140">
        <f t="shared" si="1"/>
        <v>0</v>
      </c>
      <c r="N48" s="29"/>
    </row>
    <row r="49" spans="1:14" ht="21" x14ac:dyDescent="0.4">
      <c r="A49" s="29"/>
      <c r="B49" s="143" t="s">
        <v>87</v>
      </c>
      <c r="C49" s="155"/>
      <c r="D49" s="156"/>
      <c r="E49" s="127"/>
      <c r="F49" s="128"/>
      <c r="G49" s="129"/>
      <c r="H49" s="130"/>
      <c r="I49" s="131"/>
      <c r="J49" s="132"/>
      <c r="K49" s="127"/>
      <c r="L49" s="128"/>
      <c r="M49" s="140">
        <f t="shared" si="1"/>
        <v>0</v>
      </c>
      <c r="N49" s="29"/>
    </row>
    <row r="50" spans="1:14" ht="21" x14ac:dyDescent="0.4">
      <c r="A50" s="29"/>
      <c r="B50" s="145" t="s">
        <v>88</v>
      </c>
      <c r="C50" s="158"/>
      <c r="D50" s="159"/>
      <c r="E50" s="135"/>
      <c r="F50" s="136"/>
      <c r="G50" s="68"/>
      <c r="H50" s="137"/>
      <c r="I50" s="138"/>
      <c r="J50" s="139"/>
      <c r="K50" s="135"/>
      <c r="L50" s="136"/>
      <c r="M50" s="140">
        <f t="shared" si="1"/>
        <v>0</v>
      </c>
      <c r="N50" s="29"/>
    </row>
    <row r="51" spans="1:14" ht="21" x14ac:dyDescent="0.4">
      <c r="A51" s="29"/>
      <c r="B51" s="143" t="s">
        <v>89</v>
      </c>
      <c r="C51" s="155"/>
      <c r="D51" s="156"/>
      <c r="E51" s="127"/>
      <c r="F51" s="128"/>
      <c r="G51" s="129"/>
      <c r="H51" s="130"/>
      <c r="I51" s="131"/>
      <c r="J51" s="132"/>
      <c r="K51" s="127"/>
      <c r="L51" s="128"/>
      <c r="M51" s="140">
        <f t="shared" si="1"/>
        <v>0</v>
      </c>
      <c r="N51" s="29"/>
    </row>
    <row r="52" spans="1:14" ht="21" x14ac:dyDescent="0.4">
      <c r="A52" s="29"/>
      <c r="B52" s="145" t="s">
        <v>90</v>
      </c>
      <c r="C52" s="158"/>
      <c r="D52" s="159"/>
      <c r="E52" s="135"/>
      <c r="F52" s="136"/>
      <c r="G52" s="68"/>
      <c r="H52" s="137"/>
      <c r="I52" s="138"/>
      <c r="J52" s="139"/>
      <c r="K52" s="135"/>
      <c r="L52" s="136"/>
      <c r="M52" s="140">
        <f t="shared" si="1"/>
        <v>0</v>
      </c>
      <c r="N52" s="29"/>
    </row>
    <row r="53" spans="1:14" ht="21" x14ac:dyDescent="0.4">
      <c r="A53" s="29"/>
      <c r="B53" s="143" t="s">
        <v>91</v>
      </c>
      <c r="C53" s="155"/>
      <c r="D53" s="201"/>
      <c r="E53" s="127"/>
      <c r="F53" s="128"/>
      <c r="G53" s="129"/>
      <c r="H53" s="130"/>
      <c r="I53" s="131"/>
      <c r="J53" s="132"/>
      <c r="K53" s="127"/>
      <c r="L53" s="128"/>
      <c r="M53" s="140">
        <f t="shared" si="1"/>
        <v>0</v>
      </c>
      <c r="N53" s="29"/>
    </row>
    <row r="54" spans="1:14" ht="21" x14ac:dyDescent="0.4">
      <c r="A54" s="29"/>
      <c r="B54" s="145" t="s">
        <v>92</v>
      </c>
      <c r="C54" s="158"/>
      <c r="D54" s="159"/>
      <c r="E54" s="135"/>
      <c r="F54" s="136"/>
      <c r="G54" s="68"/>
      <c r="H54" s="137"/>
      <c r="I54" s="138"/>
      <c r="J54" s="139"/>
      <c r="K54" s="135"/>
      <c r="L54" s="136"/>
      <c r="M54" s="140">
        <f t="shared" si="1"/>
        <v>0</v>
      </c>
      <c r="N54" s="29"/>
    </row>
    <row r="55" spans="1:14" ht="21" x14ac:dyDescent="0.4">
      <c r="A55" s="29"/>
      <c r="B55" s="146" t="s">
        <v>93</v>
      </c>
      <c r="C55" s="153"/>
      <c r="D55" s="154"/>
      <c r="E55" s="147"/>
      <c r="F55" s="148"/>
      <c r="G55" s="149"/>
      <c r="H55" s="150"/>
      <c r="I55" s="151"/>
      <c r="J55" s="152"/>
      <c r="K55" s="147"/>
      <c r="L55" s="148"/>
      <c r="M55" s="140">
        <f t="shared" si="1"/>
        <v>0</v>
      </c>
      <c r="N55" s="29"/>
    </row>
    <row r="56" spans="1:14" ht="21" x14ac:dyDescent="0.4">
      <c r="A56" s="29"/>
      <c r="B56" s="146" t="s">
        <v>94</v>
      </c>
      <c r="C56" s="153"/>
      <c r="D56" s="154"/>
      <c r="E56" s="147"/>
      <c r="F56" s="148"/>
      <c r="G56" s="149"/>
      <c r="H56" s="150"/>
      <c r="I56" s="151"/>
      <c r="J56" s="152"/>
      <c r="K56" s="147"/>
      <c r="L56" s="148"/>
      <c r="M56" s="140">
        <f t="shared" si="1"/>
        <v>0</v>
      </c>
      <c r="N56" s="29"/>
    </row>
    <row r="57" spans="1:14" ht="21" x14ac:dyDescent="0.4">
      <c r="A57" s="29"/>
      <c r="B57" s="146" t="s">
        <v>95</v>
      </c>
      <c r="C57" s="153"/>
      <c r="D57" s="154"/>
      <c r="E57" s="147"/>
      <c r="F57" s="148"/>
      <c r="G57" s="149"/>
      <c r="H57" s="150"/>
      <c r="I57" s="151"/>
      <c r="J57" s="152"/>
      <c r="K57" s="147"/>
      <c r="L57" s="148"/>
      <c r="M57" s="140">
        <f t="shared" si="1"/>
        <v>0</v>
      </c>
      <c r="N57" s="29"/>
    </row>
    <row r="58" spans="1:14" ht="21" x14ac:dyDescent="0.4">
      <c r="A58" s="29"/>
      <c r="B58" s="146" t="s">
        <v>96</v>
      </c>
      <c r="C58" s="153"/>
      <c r="D58" s="154"/>
      <c r="E58" s="147"/>
      <c r="F58" s="148"/>
      <c r="G58" s="149"/>
      <c r="H58" s="150"/>
      <c r="I58" s="151"/>
      <c r="J58" s="152"/>
      <c r="K58" s="147"/>
      <c r="L58" s="148"/>
      <c r="M58" s="140">
        <f t="shared" si="1"/>
        <v>0</v>
      </c>
      <c r="N58" s="29"/>
    </row>
    <row r="59" spans="1:14" ht="21" x14ac:dyDescent="0.4">
      <c r="A59" s="29"/>
      <c r="B59" s="146" t="s">
        <v>97</v>
      </c>
      <c r="C59" s="153"/>
      <c r="D59" s="154"/>
      <c r="E59" s="147"/>
      <c r="F59" s="148"/>
      <c r="G59" s="149"/>
      <c r="H59" s="150"/>
      <c r="I59" s="151"/>
      <c r="J59" s="152"/>
      <c r="K59" s="147"/>
      <c r="L59" s="148"/>
      <c r="M59" s="140">
        <f t="shared" si="1"/>
        <v>0</v>
      </c>
      <c r="N59" s="29"/>
    </row>
    <row r="60" spans="1:14" ht="21" x14ac:dyDescent="0.4">
      <c r="A60" s="29"/>
      <c r="B60" s="146" t="s">
        <v>98</v>
      </c>
      <c r="C60" s="153"/>
      <c r="D60" s="154"/>
      <c r="E60" s="147"/>
      <c r="F60" s="148"/>
      <c r="G60" s="149"/>
      <c r="H60" s="150"/>
      <c r="I60" s="151"/>
      <c r="J60" s="152"/>
      <c r="K60" s="147"/>
      <c r="L60" s="148"/>
      <c r="M60" s="140">
        <f t="shared" si="1"/>
        <v>0</v>
      </c>
      <c r="N60" s="29"/>
    </row>
    <row r="61" spans="1:14" ht="21" x14ac:dyDescent="0.4">
      <c r="A61" s="29"/>
      <c r="B61" s="146" t="s">
        <v>99</v>
      </c>
      <c r="C61" s="153"/>
      <c r="D61" s="154"/>
      <c r="E61" s="147"/>
      <c r="F61" s="148"/>
      <c r="G61" s="149"/>
      <c r="H61" s="150"/>
      <c r="I61" s="151"/>
      <c r="J61" s="152"/>
      <c r="K61" s="147"/>
      <c r="L61" s="148"/>
      <c r="M61" s="140">
        <f t="shared" si="1"/>
        <v>0</v>
      </c>
      <c r="N61" s="29"/>
    </row>
    <row r="62" spans="1:14" ht="21" x14ac:dyDescent="0.4">
      <c r="A62" s="29"/>
      <c r="B62" s="146" t="s">
        <v>100</v>
      </c>
      <c r="C62" s="153"/>
      <c r="D62" s="154"/>
      <c r="E62" s="147"/>
      <c r="F62" s="148"/>
      <c r="G62" s="149"/>
      <c r="H62" s="150"/>
      <c r="I62" s="151"/>
      <c r="J62" s="152"/>
      <c r="K62" s="147"/>
      <c r="L62" s="148"/>
      <c r="M62" s="140">
        <f t="shared" si="1"/>
        <v>0</v>
      </c>
      <c r="N62" s="29"/>
    </row>
    <row r="63" spans="1:14" ht="21" x14ac:dyDescent="0.4">
      <c r="A63" s="29"/>
      <c r="B63" s="146" t="s">
        <v>101</v>
      </c>
      <c r="C63" s="153"/>
      <c r="D63" s="154"/>
      <c r="E63" s="147"/>
      <c r="F63" s="148"/>
      <c r="G63" s="149"/>
      <c r="H63" s="150"/>
      <c r="I63" s="151"/>
      <c r="J63" s="152"/>
      <c r="K63" s="147"/>
      <c r="L63" s="148"/>
      <c r="M63" s="140">
        <f t="shared" si="1"/>
        <v>0</v>
      </c>
      <c r="N63" s="29"/>
    </row>
    <row r="64" spans="1:14" ht="21" x14ac:dyDescent="0.4">
      <c r="A64" s="29"/>
      <c r="B64" s="146" t="s">
        <v>102</v>
      </c>
      <c r="C64" s="153"/>
      <c r="D64" s="154"/>
      <c r="E64" s="147"/>
      <c r="F64" s="148"/>
      <c r="G64" s="149"/>
      <c r="H64" s="150"/>
      <c r="I64" s="151"/>
      <c r="J64" s="152"/>
      <c r="K64" s="147"/>
      <c r="L64" s="148"/>
      <c r="M64" s="140">
        <f t="shared" si="1"/>
        <v>0</v>
      </c>
      <c r="N64" s="29"/>
    </row>
    <row r="65" spans="1:14" ht="21" x14ac:dyDescent="0.4">
      <c r="A65" s="29"/>
      <c r="B65" s="146" t="s">
        <v>103</v>
      </c>
      <c r="C65" s="153"/>
      <c r="D65" s="154"/>
      <c r="E65" s="147"/>
      <c r="F65" s="148"/>
      <c r="G65" s="149"/>
      <c r="H65" s="150"/>
      <c r="I65" s="151"/>
      <c r="J65" s="152"/>
      <c r="K65" s="147"/>
      <c r="L65" s="148"/>
      <c r="M65" s="140">
        <f t="shared" si="1"/>
        <v>0</v>
      </c>
      <c r="N65" s="29"/>
    </row>
    <row r="66" spans="1:14" ht="21" x14ac:dyDescent="0.4">
      <c r="A66" s="29"/>
      <c r="B66" s="146" t="s">
        <v>104</v>
      </c>
      <c r="C66" s="153"/>
      <c r="D66" s="154"/>
      <c r="E66" s="147"/>
      <c r="F66" s="148"/>
      <c r="G66" s="149"/>
      <c r="H66" s="150"/>
      <c r="I66" s="151"/>
      <c r="J66" s="152"/>
      <c r="K66" s="147"/>
      <c r="L66" s="148"/>
      <c r="M66" s="140">
        <f t="shared" si="1"/>
        <v>0</v>
      </c>
      <c r="N66" s="29"/>
    </row>
    <row r="67" spans="1:14" ht="21" x14ac:dyDescent="0.4">
      <c r="A67" s="29"/>
      <c r="B67" s="146" t="s">
        <v>105</v>
      </c>
      <c r="C67" s="153"/>
      <c r="D67" s="154"/>
      <c r="E67" s="147"/>
      <c r="F67" s="148"/>
      <c r="G67" s="149"/>
      <c r="H67" s="150"/>
      <c r="I67" s="151"/>
      <c r="J67" s="152"/>
      <c r="K67" s="147"/>
      <c r="L67" s="148"/>
      <c r="M67" s="140">
        <f t="shared" si="1"/>
        <v>0</v>
      </c>
      <c r="N67" s="29"/>
    </row>
    <row r="68" spans="1:14" ht="21" x14ac:dyDescent="0.4">
      <c r="A68" s="29"/>
      <c r="B68" s="146" t="s">
        <v>106</v>
      </c>
      <c r="C68" s="153"/>
      <c r="D68" s="154"/>
      <c r="E68" s="147"/>
      <c r="F68" s="148"/>
      <c r="G68" s="149"/>
      <c r="H68" s="150"/>
      <c r="I68" s="151"/>
      <c r="J68" s="152"/>
      <c r="K68" s="147"/>
      <c r="L68" s="148"/>
      <c r="M68" s="140">
        <f t="shared" si="1"/>
        <v>0</v>
      </c>
      <c r="N68" s="29"/>
    </row>
    <row r="69" spans="1:14" ht="21" x14ac:dyDescent="0.4">
      <c r="A69" s="29"/>
      <c r="B69" s="48" t="s">
        <v>108</v>
      </c>
      <c r="C69" s="155"/>
      <c r="D69" s="156"/>
      <c r="E69" s="127"/>
      <c r="F69" s="128"/>
      <c r="G69" s="141"/>
      <c r="H69" s="142"/>
      <c r="I69" s="131"/>
      <c r="J69" s="132"/>
      <c r="K69" s="127"/>
      <c r="L69" s="128"/>
      <c r="M69" s="157">
        <f t="shared" si="1"/>
        <v>0</v>
      </c>
      <c r="N69" s="29"/>
    </row>
    <row r="70" spans="1:14" ht="21" x14ac:dyDescent="0.4">
      <c r="A70" s="29"/>
      <c r="B70" s="146" t="s">
        <v>109</v>
      </c>
      <c r="C70" s="158"/>
      <c r="D70" s="159"/>
      <c r="E70" s="135"/>
      <c r="F70" s="136"/>
      <c r="G70" s="68"/>
      <c r="H70" s="137"/>
      <c r="I70" s="138"/>
      <c r="J70" s="139"/>
      <c r="K70" s="135"/>
      <c r="L70" s="136"/>
      <c r="M70" s="157">
        <f t="shared" si="1"/>
        <v>0</v>
      </c>
      <c r="N70" s="29"/>
    </row>
    <row r="71" spans="1:14" ht="21" x14ac:dyDescent="0.4">
      <c r="A71" s="29"/>
      <c r="B71" s="48" t="s">
        <v>177</v>
      </c>
      <c r="C71" s="158"/>
      <c r="D71" s="159"/>
      <c r="E71" s="135"/>
      <c r="F71" s="136"/>
      <c r="G71" s="68"/>
      <c r="H71" s="137"/>
      <c r="I71" s="138"/>
      <c r="J71" s="139"/>
      <c r="K71" s="135"/>
      <c r="L71" s="136"/>
      <c r="M71" s="157">
        <f t="shared" si="1"/>
        <v>0</v>
      </c>
      <c r="N71" s="29"/>
    </row>
    <row r="72" spans="1:14" ht="21" x14ac:dyDescent="0.4">
      <c r="A72" s="29"/>
      <c r="B72" s="146" t="s">
        <v>178</v>
      </c>
      <c r="C72" s="158"/>
      <c r="D72" s="159"/>
      <c r="E72" s="135"/>
      <c r="F72" s="136"/>
      <c r="G72" s="68"/>
      <c r="H72" s="137"/>
      <c r="I72" s="138"/>
      <c r="J72" s="139"/>
      <c r="K72" s="135"/>
      <c r="L72" s="136"/>
      <c r="M72" s="160">
        <f t="shared" si="1"/>
        <v>0</v>
      </c>
      <c r="N72" s="29"/>
    </row>
    <row r="73" spans="1:14" ht="21" x14ac:dyDescent="0.4">
      <c r="A73" s="29"/>
      <c r="B73" s="161" t="s">
        <v>179</v>
      </c>
      <c r="C73" s="162"/>
      <c r="D73" s="163"/>
      <c r="E73" s="164"/>
      <c r="F73" s="165"/>
      <c r="G73" s="59"/>
      <c r="H73" s="166"/>
      <c r="I73" s="170"/>
      <c r="J73" s="166"/>
      <c r="K73" s="164"/>
      <c r="L73" s="165"/>
      <c r="M73" s="169">
        <f t="shared" si="1"/>
        <v>0</v>
      </c>
    </row>
  </sheetData>
  <mergeCells count="10">
    <mergeCell ref="B38:M39"/>
    <mergeCell ref="E41:F42"/>
    <mergeCell ref="G41:H42"/>
    <mergeCell ref="I41:J42"/>
    <mergeCell ref="K41:L42"/>
    <mergeCell ref="B1:M2"/>
    <mergeCell ref="E4:F5"/>
    <mergeCell ref="G4:H5"/>
    <mergeCell ref="I4:J5"/>
    <mergeCell ref="K4:L5"/>
  </mergeCells>
  <pageMargins left="0.118055555555556" right="0.118055555555556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2" sqref="B22:C22"/>
    </sheetView>
  </sheetViews>
  <sheetFormatPr defaultRowHeight="14.4" x14ac:dyDescent="0.3"/>
  <cols>
    <col min="1" max="1" width="1.44140625"/>
    <col min="2" max="2" width="8.6640625"/>
    <col min="3" max="3" width="26.44140625"/>
    <col min="4" max="4" width="14.44140625"/>
    <col min="5" max="7" width="5.88671875"/>
    <col min="8" max="1025" width="8.6640625"/>
  </cols>
  <sheetData>
    <row r="1" spans="1:10" ht="36.6" x14ac:dyDescent="0.7">
      <c r="A1" s="317" t="s">
        <v>75</v>
      </c>
      <c r="B1" s="317"/>
      <c r="C1" s="317"/>
      <c r="D1" s="317"/>
      <c r="E1" s="317"/>
      <c r="F1" s="317"/>
      <c r="G1" s="317"/>
      <c r="H1" s="317"/>
      <c r="I1" s="317"/>
    </row>
    <row r="2" spans="1:10" ht="28.8" x14ac:dyDescent="0.55000000000000004">
      <c r="A2" s="29"/>
      <c r="B2" s="314" t="s">
        <v>201</v>
      </c>
      <c r="C2" s="314"/>
      <c r="D2" s="314"/>
      <c r="E2" s="314"/>
      <c r="F2" s="314"/>
      <c r="G2" s="314"/>
      <c r="H2" s="314"/>
      <c r="I2" s="30"/>
      <c r="J2" s="29"/>
    </row>
    <row r="3" spans="1:10" ht="23.4" x14ac:dyDescent="0.3">
      <c r="A3" s="29"/>
      <c r="B3" s="315" t="s">
        <v>202</v>
      </c>
      <c r="C3" s="315"/>
      <c r="D3" s="31"/>
      <c r="E3" s="316">
        <v>43938</v>
      </c>
      <c r="F3" s="316"/>
      <c r="G3" s="316"/>
      <c r="H3" s="316"/>
      <c r="I3" s="30"/>
      <c r="J3" s="29"/>
    </row>
    <row r="4" spans="1:10" x14ac:dyDescent="0.3">
      <c r="A4" s="29"/>
      <c r="B4" s="30"/>
      <c r="C4" s="29"/>
      <c r="D4" s="30"/>
      <c r="E4" s="30"/>
      <c r="F4" s="30"/>
      <c r="G4" s="30"/>
      <c r="H4" s="30"/>
      <c r="I4" s="30"/>
      <c r="J4" s="29"/>
    </row>
    <row r="5" spans="1:10" x14ac:dyDescent="0.3">
      <c r="A5" s="29"/>
      <c r="B5" s="30"/>
      <c r="C5" s="29"/>
      <c r="D5" s="30"/>
      <c r="E5" s="30"/>
      <c r="F5" s="32"/>
      <c r="G5" s="32"/>
      <c r="H5" s="32"/>
      <c r="I5" s="30"/>
      <c r="J5" s="29"/>
    </row>
    <row r="6" spans="1:10" x14ac:dyDescent="0.3">
      <c r="A6" s="29"/>
      <c r="B6" s="202" t="s">
        <v>78</v>
      </c>
      <c r="C6" s="202" t="s">
        <v>79</v>
      </c>
      <c r="D6" s="34" t="s">
        <v>80</v>
      </c>
      <c r="E6" s="35" t="s">
        <v>8</v>
      </c>
      <c r="F6" s="36" t="s">
        <v>9</v>
      </c>
      <c r="G6" s="37" t="s">
        <v>10</v>
      </c>
      <c r="H6" s="38" t="s">
        <v>11</v>
      </c>
      <c r="I6" s="39" t="s">
        <v>81</v>
      </c>
      <c r="J6" s="29"/>
    </row>
    <row r="7" spans="1:10" ht="21" x14ac:dyDescent="0.4">
      <c r="A7" s="29"/>
      <c r="B7" s="40" t="s">
        <v>82</v>
      </c>
      <c r="C7" s="203"/>
      <c r="D7" s="204"/>
      <c r="E7" s="174"/>
      <c r="F7" s="174"/>
      <c r="G7" s="175"/>
      <c r="H7" s="176"/>
      <c r="I7" s="177">
        <v>12</v>
      </c>
      <c r="J7" s="29"/>
    </row>
    <row r="8" spans="1:10" ht="21" x14ac:dyDescent="0.4">
      <c r="A8" s="29"/>
      <c r="B8" s="48" t="s">
        <v>83</v>
      </c>
      <c r="C8" s="205"/>
      <c r="D8" s="206"/>
      <c r="E8" s="44"/>
      <c r="F8" s="68"/>
      <c r="G8" s="69"/>
      <c r="H8" s="46"/>
      <c r="I8" s="178">
        <v>12</v>
      </c>
      <c r="J8" s="29"/>
    </row>
    <row r="9" spans="1:10" ht="21" x14ac:dyDescent="0.4">
      <c r="A9" s="29"/>
      <c r="B9" s="40" t="s">
        <v>84</v>
      </c>
      <c r="C9" s="207"/>
      <c r="D9" s="204"/>
      <c r="E9" s="129"/>
      <c r="F9" s="129"/>
      <c r="G9" s="175"/>
      <c r="H9" s="179"/>
      <c r="I9" s="180">
        <v>12</v>
      </c>
      <c r="J9" s="29"/>
    </row>
    <row r="10" spans="1:10" ht="21" x14ac:dyDescent="0.4">
      <c r="A10" s="29"/>
      <c r="B10" s="48" t="s">
        <v>85</v>
      </c>
      <c r="C10" s="205"/>
      <c r="D10" s="206"/>
      <c r="E10" s="44"/>
      <c r="F10" s="68"/>
      <c r="G10" s="45"/>
      <c r="H10" s="46"/>
      <c r="I10" s="55">
        <v>12</v>
      </c>
      <c r="J10" s="29"/>
    </row>
    <row r="11" spans="1:10" ht="21" x14ac:dyDescent="0.4">
      <c r="A11" s="29"/>
      <c r="B11" s="40" t="s">
        <v>86</v>
      </c>
      <c r="C11" s="203"/>
      <c r="D11" s="204"/>
      <c r="E11" s="141"/>
      <c r="F11" s="141"/>
      <c r="G11" s="175"/>
      <c r="H11" s="179"/>
      <c r="I11" s="47">
        <v>12</v>
      </c>
      <c r="J11" s="29"/>
    </row>
    <row r="12" spans="1:10" ht="21" x14ac:dyDescent="0.4">
      <c r="A12" s="29"/>
      <c r="B12" s="48" t="s">
        <v>87</v>
      </c>
      <c r="C12" s="205"/>
      <c r="D12" s="206"/>
      <c r="E12" s="68"/>
      <c r="F12" s="68"/>
      <c r="G12" s="45"/>
      <c r="H12" s="46"/>
      <c r="I12" s="55">
        <v>12</v>
      </c>
      <c r="J12" s="29"/>
    </row>
    <row r="13" spans="1:10" ht="21" x14ac:dyDescent="0.4">
      <c r="A13" s="29"/>
      <c r="B13" s="40" t="s">
        <v>88</v>
      </c>
      <c r="C13" s="203"/>
      <c r="D13" s="204"/>
      <c r="E13" s="141"/>
      <c r="F13" s="141"/>
      <c r="G13" s="181"/>
      <c r="H13" s="179"/>
      <c r="I13" s="47">
        <v>12</v>
      </c>
      <c r="J13" s="29"/>
    </row>
    <row r="14" spans="1:10" ht="21" x14ac:dyDescent="0.4">
      <c r="A14" s="29"/>
      <c r="B14" s="48" t="s">
        <v>89</v>
      </c>
      <c r="C14" s="205"/>
      <c r="D14" s="206"/>
      <c r="E14" s="68"/>
      <c r="F14" s="68"/>
      <c r="G14" s="45"/>
      <c r="H14" s="46"/>
      <c r="I14" s="55">
        <v>12</v>
      </c>
      <c r="J14" s="29"/>
    </row>
    <row r="15" spans="1:10" ht="21" x14ac:dyDescent="0.4">
      <c r="A15" s="29"/>
      <c r="B15" s="40" t="s">
        <v>90</v>
      </c>
      <c r="C15" s="203"/>
      <c r="D15" s="204"/>
      <c r="E15" s="141"/>
      <c r="F15" s="141"/>
      <c r="G15" s="175"/>
      <c r="H15" s="179"/>
      <c r="I15" s="47">
        <v>12</v>
      </c>
      <c r="J15" s="29"/>
    </row>
    <row r="16" spans="1:10" ht="21" x14ac:dyDescent="0.4">
      <c r="A16" s="29"/>
      <c r="B16" s="48" t="s">
        <v>91</v>
      </c>
      <c r="C16" s="205"/>
      <c r="D16" s="206"/>
      <c r="E16" s="68"/>
      <c r="F16" s="68"/>
      <c r="G16" s="45"/>
      <c r="H16" s="46"/>
      <c r="I16" s="55">
        <v>12</v>
      </c>
      <c r="J16" s="29"/>
    </row>
    <row r="17" spans="1:10" ht="21" x14ac:dyDescent="0.4">
      <c r="A17" s="29"/>
      <c r="B17" s="48" t="s">
        <v>92</v>
      </c>
      <c r="C17" s="205"/>
      <c r="D17" s="206"/>
      <c r="E17" s="68"/>
      <c r="F17" s="68"/>
      <c r="G17" s="45"/>
      <c r="H17" s="46"/>
      <c r="I17" s="47">
        <v>12</v>
      </c>
      <c r="J17" s="29"/>
    </row>
    <row r="18" spans="1:10" ht="21" x14ac:dyDescent="0.4">
      <c r="A18" s="29"/>
      <c r="B18" s="225" t="s">
        <v>93</v>
      </c>
      <c r="C18" s="182"/>
      <c r="D18" s="208"/>
      <c r="E18" s="59"/>
      <c r="F18" s="59"/>
      <c r="G18" s="60"/>
      <c r="H18" s="61"/>
      <c r="I18" s="62">
        <v>12</v>
      </c>
      <c r="J18" s="29"/>
    </row>
    <row r="19" spans="1:10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</row>
    <row r="20" spans="1:10" ht="36.6" x14ac:dyDescent="0.7">
      <c r="A20" s="29"/>
      <c r="B20" s="317" t="s">
        <v>75</v>
      </c>
      <c r="C20" s="317"/>
      <c r="D20" s="317"/>
      <c r="E20" s="317"/>
      <c r="F20" s="317"/>
      <c r="G20" s="317"/>
      <c r="H20" s="317"/>
      <c r="I20" s="317"/>
      <c r="J20" s="29"/>
    </row>
    <row r="21" spans="1:10" ht="28.8" x14ac:dyDescent="0.55000000000000004">
      <c r="A21" s="29"/>
      <c r="B21" s="314" t="s">
        <v>203</v>
      </c>
      <c r="C21" s="314"/>
      <c r="D21" s="314"/>
      <c r="E21" s="314"/>
      <c r="F21" s="314"/>
      <c r="G21" s="314"/>
      <c r="H21" s="314"/>
      <c r="I21" s="30"/>
      <c r="J21" s="29"/>
    </row>
    <row r="22" spans="1:10" ht="23.4" x14ac:dyDescent="0.3">
      <c r="A22" s="29"/>
      <c r="B22" s="315" t="s">
        <v>202</v>
      </c>
      <c r="C22" s="315"/>
      <c r="D22" s="31"/>
      <c r="E22" s="316">
        <v>43938</v>
      </c>
      <c r="F22" s="316"/>
      <c r="G22" s="316"/>
      <c r="H22" s="316"/>
      <c r="I22" s="30"/>
      <c r="J22" s="29"/>
    </row>
    <row r="23" spans="1:10" x14ac:dyDescent="0.3">
      <c r="A23" s="29"/>
      <c r="B23" s="30"/>
      <c r="C23" s="29"/>
      <c r="D23" s="30"/>
      <c r="E23" s="30"/>
      <c r="F23" s="30"/>
      <c r="G23" s="30"/>
      <c r="H23" s="30"/>
      <c r="I23" s="30"/>
      <c r="J23" s="29"/>
    </row>
    <row r="24" spans="1:10" x14ac:dyDescent="0.3">
      <c r="A24" s="29"/>
      <c r="B24" s="30"/>
      <c r="C24" s="29"/>
      <c r="D24" s="30"/>
      <c r="E24" s="30"/>
      <c r="F24" s="32"/>
      <c r="G24" s="32"/>
      <c r="H24" s="32"/>
      <c r="I24" s="30"/>
      <c r="J24" s="29"/>
    </row>
    <row r="25" spans="1:10" ht="21" x14ac:dyDescent="0.4">
      <c r="A25" s="29"/>
      <c r="B25" s="64" t="s">
        <v>82</v>
      </c>
      <c r="C25" s="209"/>
      <c r="D25" s="210"/>
      <c r="E25" s="52"/>
      <c r="F25" s="68"/>
      <c r="G25" s="69"/>
      <c r="H25" s="46"/>
      <c r="I25" s="67">
        <v>14</v>
      </c>
      <c r="J25" s="29"/>
    </row>
    <row r="26" spans="1:10" ht="21" x14ac:dyDescent="0.4">
      <c r="A26" s="29"/>
      <c r="B26" s="40" t="s">
        <v>83</v>
      </c>
      <c r="C26" s="207"/>
      <c r="D26" s="204"/>
      <c r="E26" s="129"/>
      <c r="F26" s="184"/>
      <c r="G26" s="175"/>
      <c r="H26" s="179"/>
      <c r="I26" s="185">
        <v>14</v>
      </c>
      <c r="J26" s="29"/>
    </row>
    <row r="27" spans="1:10" ht="21" x14ac:dyDescent="0.4">
      <c r="A27" s="29"/>
      <c r="B27" s="48" t="s">
        <v>84</v>
      </c>
      <c r="C27" s="205"/>
      <c r="D27" s="206"/>
      <c r="E27" s="68"/>
      <c r="F27" s="68"/>
      <c r="G27" s="45"/>
      <c r="H27" s="46"/>
      <c r="I27" s="186">
        <v>14</v>
      </c>
      <c r="J27" s="29"/>
    </row>
    <row r="28" spans="1:10" ht="21" x14ac:dyDescent="0.4">
      <c r="A28" s="29"/>
      <c r="B28" s="40" t="s">
        <v>85</v>
      </c>
      <c r="C28" s="207"/>
      <c r="D28" s="204"/>
      <c r="E28" s="129"/>
      <c r="F28" s="129"/>
      <c r="G28" s="175"/>
      <c r="H28" s="179"/>
      <c r="I28" s="187">
        <v>14</v>
      </c>
      <c r="J28" s="29"/>
    </row>
    <row r="29" spans="1:10" ht="21" x14ac:dyDescent="0.4">
      <c r="A29" s="29"/>
      <c r="B29" s="48" t="s">
        <v>86</v>
      </c>
      <c r="C29" s="205"/>
      <c r="D29" s="206"/>
      <c r="E29" s="68"/>
      <c r="F29" s="68"/>
      <c r="G29" s="45"/>
      <c r="H29" s="46"/>
      <c r="I29" s="186">
        <v>14</v>
      </c>
      <c r="J29" s="29"/>
    </row>
    <row r="30" spans="1:10" ht="21" x14ac:dyDescent="0.4">
      <c r="A30" s="29"/>
      <c r="B30" s="40" t="s">
        <v>87</v>
      </c>
      <c r="C30" s="207"/>
      <c r="D30" s="204"/>
      <c r="E30" s="129"/>
      <c r="F30" s="129"/>
      <c r="G30" s="175"/>
      <c r="H30" s="179"/>
      <c r="I30" s="187">
        <v>14</v>
      </c>
      <c r="J30" s="29"/>
    </row>
    <row r="31" spans="1:10" ht="21" x14ac:dyDescent="0.4">
      <c r="A31" s="29"/>
      <c r="B31" s="48" t="s">
        <v>88</v>
      </c>
      <c r="C31" s="205"/>
      <c r="D31" s="206"/>
      <c r="E31" s="68"/>
      <c r="F31" s="68"/>
      <c r="G31" s="45"/>
      <c r="H31" s="46"/>
      <c r="I31" s="186">
        <v>14</v>
      </c>
      <c r="J31" s="29"/>
    </row>
    <row r="32" spans="1:10" ht="21" x14ac:dyDescent="0.4">
      <c r="A32" s="29"/>
      <c r="B32" s="40" t="s">
        <v>89</v>
      </c>
      <c r="C32" s="207"/>
      <c r="D32" s="204"/>
      <c r="E32" s="129"/>
      <c r="F32" s="129"/>
      <c r="G32" s="175"/>
      <c r="H32" s="179"/>
      <c r="I32" s="187">
        <v>14</v>
      </c>
      <c r="J32" s="29"/>
    </row>
    <row r="33" spans="1:10" ht="21" x14ac:dyDescent="0.4">
      <c r="A33" s="29"/>
      <c r="B33" s="48" t="s">
        <v>90</v>
      </c>
      <c r="C33" s="205"/>
      <c r="D33" s="206"/>
      <c r="E33" s="68"/>
      <c r="F33" s="68"/>
      <c r="G33" s="45"/>
      <c r="H33" s="46"/>
      <c r="I33" s="186">
        <v>14</v>
      </c>
      <c r="J33" s="29"/>
    </row>
    <row r="34" spans="1:10" ht="21" x14ac:dyDescent="0.4">
      <c r="A34" s="29"/>
      <c r="B34" s="188" t="s">
        <v>91</v>
      </c>
      <c r="C34" s="211"/>
      <c r="D34" s="212"/>
      <c r="E34" s="149"/>
      <c r="F34" s="149"/>
      <c r="G34" s="189"/>
      <c r="H34" s="190"/>
      <c r="I34" s="187">
        <v>14</v>
      </c>
      <c r="J34" s="29"/>
    </row>
    <row r="35" spans="1:10" ht="21" x14ac:dyDescent="0.4">
      <c r="A35" s="29"/>
      <c r="B35" s="188" t="s">
        <v>92</v>
      </c>
      <c r="C35" s="211"/>
      <c r="D35" s="212"/>
      <c r="E35" s="149"/>
      <c r="F35" s="149"/>
      <c r="G35" s="189"/>
      <c r="H35" s="190"/>
      <c r="I35" s="185">
        <v>14</v>
      </c>
      <c r="J35" s="29"/>
    </row>
    <row r="36" spans="1:10" ht="21" x14ac:dyDescent="0.4">
      <c r="A36" s="29"/>
      <c r="B36" s="70" t="s">
        <v>93</v>
      </c>
      <c r="C36" s="215"/>
      <c r="D36" s="216"/>
      <c r="E36" s="73"/>
      <c r="F36" s="59"/>
      <c r="G36" s="74"/>
      <c r="H36" s="75"/>
      <c r="I36" s="76">
        <v>14</v>
      </c>
    </row>
  </sheetData>
  <mergeCells count="8">
    <mergeCell ref="B21:H21"/>
    <mergeCell ref="B22:C22"/>
    <mergeCell ref="E22:H22"/>
    <mergeCell ref="A1:I1"/>
    <mergeCell ref="B2:H2"/>
    <mergeCell ref="B3:C3"/>
    <mergeCell ref="E3:H3"/>
    <mergeCell ref="B20:I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5" zoomScale="70" zoomScaleNormal="70" workbookViewId="0">
      <selection activeCell="B42" sqref="B42"/>
    </sheetView>
  </sheetViews>
  <sheetFormatPr defaultRowHeight="14.4" x14ac:dyDescent="0.3"/>
  <cols>
    <col min="1" max="1" width="1.44140625"/>
    <col min="2" max="2" width="8.6640625"/>
    <col min="3" max="3" width="14.109375"/>
    <col min="4" max="7" width="6.44140625"/>
    <col min="8" max="8" width="6.109375"/>
    <col min="9" max="9" width="14.109375"/>
    <col min="10" max="14" width="6.5546875"/>
    <col min="15" max="15" width="5.44140625"/>
    <col min="16" max="16" width="12.88671875"/>
    <col min="17" max="20" width="6.5546875"/>
    <col min="21" max="22" width="8.6640625"/>
    <col min="23" max="23" width="5.88671875"/>
    <col min="24" max="24" width="24.5546875"/>
    <col min="25" max="1025" width="8.6640625"/>
  </cols>
  <sheetData>
    <row r="1" spans="1:24" x14ac:dyDescent="0.3">
      <c r="A1" s="341" t="s">
        <v>204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</row>
    <row r="2" spans="1:24" x14ac:dyDescent="0.3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29"/>
    </row>
    <row r="3" spans="1:24" x14ac:dyDescent="0.3">
      <c r="A3" s="29"/>
      <c r="B3" s="29"/>
      <c r="C3" s="29" t="s">
        <v>111</v>
      </c>
      <c r="D3" s="30" t="s">
        <v>112</v>
      </c>
      <c r="E3" s="30" t="s">
        <v>113</v>
      </c>
      <c r="F3" s="30" t="s">
        <v>114</v>
      </c>
      <c r="G3" s="30" t="s">
        <v>115</v>
      </c>
      <c r="H3" s="29"/>
      <c r="I3" s="29" t="s">
        <v>116</v>
      </c>
      <c r="J3" s="30" t="s">
        <v>112</v>
      </c>
      <c r="K3" s="30" t="s">
        <v>113</v>
      </c>
      <c r="L3" s="30" t="s">
        <v>114</v>
      </c>
      <c r="M3" s="30" t="s">
        <v>115</v>
      </c>
      <c r="N3" s="29"/>
      <c r="O3" s="29"/>
      <c r="P3" s="29" t="s">
        <v>117</v>
      </c>
      <c r="Q3" s="30" t="s">
        <v>112</v>
      </c>
      <c r="R3" s="30" t="s">
        <v>113</v>
      </c>
      <c r="S3" s="30" t="s">
        <v>114</v>
      </c>
      <c r="T3" s="30" t="s">
        <v>115</v>
      </c>
      <c r="U3" s="29"/>
      <c r="V3" s="29"/>
    </row>
    <row r="4" spans="1:24" ht="25.8" x14ac:dyDescent="0.3">
      <c r="A4" s="29"/>
      <c r="B4" s="77">
        <v>1</v>
      </c>
      <c r="C4" s="226"/>
      <c r="D4" s="227"/>
      <c r="E4" s="228"/>
      <c r="F4" s="229"/>
      <c r="G4" s="230"/>
      <c r="H4" s="29"/>
      <c r="I4" s="29"/>
      <c r="J4" s="29"/>
      <c r="K4" s="29"/>
      <c r="L4" s="29"/>
      <c r="M4" s="29"/>
      <c r="N4" s="29"/>
      <c r="O4" s="29"/>
      <c r="P4" s="83" t="s">
        <v>119</v>
      </c>
      <c r="Q4" s="29"/>
      <c r="R4" s="29"/>
      <c r="S4" s="29"/>
      <c r="T4" s="29"/>
      <c r="U4" s="29"/>
      <c r="V4" s="29"/>
    </row>
    <row r="5" spans="1:24" ht="15" customHeight="1" x14ac:dyDescent="0.3">
      <c r="A5" s="29"/>
      <c r="B5" s="231"/>
      <c r="C5" s="87"/>
      <c r="D5" s="86"/>
      <c r="E5" s="87"/>
      <c r="F5" s="86"/>
      <c r="G5" s="88"/>
      <c r="H5" s="89"/>
      <c r="I5" s="342"/>
      <c r="J5" s="343"/>
      <c r="K5" s="343"/>
      <c r="L5" s="342"/>
      <c r="M5" s="344"/>
      <c r="N5" s="89"/>
      <c r="O5" s="29"/>
      <c r="P5" s="29"/>
      <c r="Q5" s="29"/>
      <c r="R5" s="29"/>
      <c r="S5" s="29"/>
      <c r="T5" s="29"/>
      <c r="U5" s="29"/>
      <c r="V5" s="29"/>
    </row>
    <row r="6" spans="1:24" ht="15" customHeight="1" x14ac:dyDescent="0.3">
      <c r="A6" s="29"/>
      <c r="B6" s="92"/>
      <c r="C6" s="93"/>
      <c r="D6" s="93"/>
      <c r="E6" s="87"/>
      <c r="F6" s="93"/>
      <c r="G6" s="94"/>
      <c r="H6" s="29"/>
      <c r="I6" s="342"/>
      <c r="J6" s="343"/>
      <c r="K6" s="343"/>
      <c r="L6" s="342"/>
      <c r="M6" s="344"/>
      <c r="N6" s="95"/>
      <c r="O6" s="29"/>
      <c r="P6" s="29"/>
      <c r="Q6" s="29"/>
      <c r="R6" s="29"/>
      <c r="S6" s="29"/>
      <c r="T6" s="29"/>
      <c r="U6" s="29"/>
      <c r="V6" s="29"/>
    </row>
    <row r="7" spans="1:24" ht="25.8" x14ac:dyDescent="0.3">
      <c r="A7" s="29"/>
      <c r="B7" s="96">
        <v>8</v>
      </c>
      <c r="C7" s="233"/>
      <c r="D7" s="227"/>
      <c r="E7" s="228"/>
      <c r="F7" s="234"/>
      <c r="G7" s="235"/>
      <c r="H7" s="29"/>
      <c r="I7" s="101"/>
      <c r="J7" s="101"/>
      <c r="K7" s="101"/>
      <c r="L7" s="101"/>
      <c r="M7" s="101"/>
      <c r="N7" s="95"/>
      <c r="O7" s="29"/>
      <c r="P7" s="29"/>
      <c r="Q7" s="29"/>
      <c r="R7" s="29"/>
      <c r="S7" s="29"/>
      <c r="T7" s="29"/>
      <c r="U7" s="29"/>
      <c r="V7" s="29"/>
    </row>
    <row r="8" spans="1:24" ht="15" customHeight="1" x14ac:dyDescent="0.3">
      <c r="A8" s="29"/>
      <c r="B8" s="102"/>
      <c r="C8" s="29"/>
      <c r="D8" s="29"/>
      <c r="E8" s="29"/>
      <c r="F8" s="29"/>
      <c r="G8" s="29"/>
      <c r="H8" s="29"/>
      <c r="I8" s="101"/>
      <c r="J8" s="101"/>
      <c r="K8" s="101"/>
      <c r="L8" s="101"/>
      <c r="M8" s="101"/>
      <c r="N8" s="95"/>
      <c r="O8" s="89"/>
      <c r="P8" s="342"/>
      <c r="Q8" s="342"/>
      <c r="R8" s="342"/>
      <c r="S8" s="342"/>
      <c r="T8" s="344"/>
      <c r="U8" s="89"/>
      <c r="V8" s="29"/>
    </row>
    <row r="9" spans="1:24" ht="15" customHeight="1" x14ac:dyDescent="0.3">
      <c r="A9" s="29"/>
      <c r="B9" s="102"/>
      <c r="C9" s="29"/>
      <c r="D9" s="29"/>
      <c r="E9" s="29"/>
      <c r="F9" s="29"/>
      <c r="G9" s="29"/>
      <c r="H9" s="29"/>
      <c r="I9" s="101"/>
      <c r="J9" s="101"/>
      <c r="K9" s="101"/>
      <c r="L9" s="101"/>
      <c r="M9" s="101"/>
      <c r="N9" s="95"/>
      <c r="O9" s="29"/>
      <c r="P9" s="342"/>
      <c r="Q9" s="342"/>
      <c r="R9" s="342"/>
      <c r="S9" s="342"/>
      <c r="T9" s="344"/>
      <c r="U9" s="95"/>
      <c r="V9" s="29"/>
    </row>
    <row r="10" spans="1:24" ht="25.8" x14ac:dyDescent="0.3">
      <c r="A10" s="29"/>
      <c r="B10" s="77">
        <v>5</v>
      </c>
      <c r="C10" s="226"/>
      <c r="D10" s="227"/>
      <c r="E10" s="228"/>
      <c r="F10" s="229"/>
      <c r="G10" s="230"/>
      <c r="H10" s="29"/>
      <c r="I10" s="101"/>
      <c r="J10" s="101"/>
      <c r="K10" s="101"/>
      <c r="L10" s="101"/>
      <c r="M10" s="101"/>
      <c r="N10" s="95"/>
      <c r="O10" s="29"/>
      <c r="P10" s="101"/>
      <c r="Q10" s="101"/>
      <c r="R10" s="101"/>
      <c r="S10" s="101"/>
      <c r="T10" s="101"/>
      <c r="U10" s="95"/>
      <c r="V10" s="29"/>
    </row>
    <row r="11" spans="1:24" ht="14.4" customHeight="1" x14ac:dyDescent="0.3">
      <c r="A11" s="29"/>
      <c r="B11" s="231"/>
      <c r="C11" s="87"/>
      <c r="D11" s="86"/>
      <c r="E11" s="87"/>
      <c r="F11" s="86"/>
      <c r="G11" s="88"/>
      <c r="H11" s="89"/>
      <c r="I11" s="342"/>
      <c r="J11" s="342"/>
      <c r="K11" s="342"/>
      <c r="L11" s="342"/>
      <c r="M11" s="344"/>
      <c r="N11" s="104"/>
      <c r="O11" s="29"/>
      <c r="P11" s="101"/>
      <c r="Q11" s="101"/>
      <c r="R11" s="101"/>
      <c r="S11" s="101"/>
      <c r="T11" s="101"/>
      <c r="U11" s="95"/>
      <c r="V11" s="29"/>
    </row>
    <row r="12" spans="1:24" ht="14.4" customHeight="1" x14ac:dyDescent="0.3">
      <c r="A12" s="29"/>
      <c r="B12" s="92"/>
      <c r="C12" s="93"/>
      <c r="D12" s="93"/>
      <c r="E12" s="87"/>
      <c r="F12" s="93"/>
      <c r="G12" s="94"/>
      <c r="H12" s="29"/>
      <c r="I12" s="342"/>
      <c r="J12" s="342"/>
      <c r="K12" s="342"/>
      <c r="L12" s="342"/>
      <c r="M12" s="344"/>
      <c r="N12" s="29"/>
      <c r="O12" s="29"/>
      <c r="P12" s="101"/>
      <c r="Q12" s="101"/>
      <c r="R12" s="101"/>
      <c r="S12" s="101"/>
      <c r="T12" s="101"/>
      <c r="U12" s="95"/>
      <c r="V12" s="29"/>
    </row>
    <row r="13" spans="1:24" ht="25.8" x14ac:dyDescent="0.3">
      <c r="A13" s="29"/>
      <c r="B13" s="77">
        <v>4</v>
      </c>
      <c r="C13" s="233"/>
      <c r="D13" s="227"/>
      <c r="E13" s="228"/>
      <c r="F13" s="234"/>
      <c r="G13" s="235"/>
      <c r="H13" s="29"/>
      <c r="I13" s="29"/>
      <c r="J13" s="29"/>
      <c r="K13" s="29"/>
      <c r="L13" s="29"/>
      <c r="M13" s="29"/>
      <c r="N13" s="29"/>
      <c r="U13" s="95"/>
      <c r="V13" s="105"/>
      <c r="W13" s="116" t="s">
        <v>82</v>
      </c>
      <c r="X13" s="236"/>
    </row>
    <row r="14" spans="1:24" ht="25.8" x14ac:dyDescent="0.3">
      <c r="A14" s="29"/>
      <c r="B14" s="102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P14" s="232"/>
      <c r="Q14" s="227"/>
      <c r="R14" s="228"/>
      <c r="S14" s="229"/>
      <c r="T14" s="230"/>
      <c r="U14" s="95"/>
      <c r="V14" s="108"/>
      <c r="W14" s="116" t="s">
        <v>83</v>
      </c>
      <c r="X14" s="116"/>
    </row>
    <row r="15" spans="1:24" ht="25.8" x14ac:dyDescent="0.3">
      <c r="A15" s="29"/>
      <c r="B15" s="102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32"/>
      <c r="Q15" s="227"/>
      <c r="R15" s="228"/>
      <c r="S15" s="229"/>
      <c r="T15" s="230"/>
      <c r="U15" s="95"/>
      <c r="V15" s="105"/>
      <c r="W15" s="116" t="s">
        <v>84</v>
      </c>
      <c r="X15" s="122"/>
    </row>
    <row r="16" spans="1:24" ht="25.8" x14ac:dyDescent="0.3">
      <c r="A16" s="29"/>
      <c r="B16" s="77">
        <v>3</v>
      </c>
      <c r="C16" s="226"/>
      <c r="D16" s="227"/>
      <c r="E16" s="228"/>
      <c r="F16" s="229"/>
      <c r="G16" s="230"/>
      <c r="H16" s="29"/>
      <c r="I16" s="29"/>
      <c r="J16" s="29"/>
      <c r="K16" s="29"/>
      <c r="L16" s="29"/>
      <c r="M16" s="29"/>
      <c r="N16" s="29"/>
      <c r="O16" s="29"/>
      <c r="U16" s="95"/>
      <c r="V16" s="105"/>
      <c r="W16" s="116" t="s">
        <v>85</v>
      </c>
      <c r="X16" s="116"/>
    </row>
    <row r="17" spans="1:22" ht="15" customHeight="1" x14ac:dyDescent="0.3">
      <c r="A17" s="29"/>
      <c r="B17" s="231"/>
      <c r="C17" s="87"/>
      <c r="D17" s="86"/>
      <c r="E17" s="87"/>
      <c r="F17" s="86"/>
      <c r="G17" s="88"/>
      <c r="H17" s="89"/>
      <c r="I17" s="342"/>
      <c r="J17" s="342"/>
      <c r="K17" s="342"/>
      <c r="L17" s="342"/>
      <c r="M17" s="344"/>
      <c r="N17" s="89"/>
      <c r="O17" s="29"/>
      <c r="P17" s="101"/>
      <c r="Q17" s="101"/>
      <c r="R17" s="101"/>
      <c r="S17" s="101"/>
      <c r="T17" s="101"/>
      <c r="U17" s="95"/>
      <c r="V17" s="29"/>
    </row>
    <row r="18" spans="1:22" ht="15" customHeight="1" x14ac:dyDescent="0.3">
      <c r="A18" s="29"/>
      <c r="B18" s="92"/>
      <c r="C18" s="93"/>
      <c r="D18" s="93"/>
      <c r="E18" s="87"/>
      <c r="F18" s="93"/>
      <c r="G18" s="94"/>
      <c r="H18" s="29"/>
      <c r="I18" s="342"/>
      <c r="J18" s="342"/>
      <c r="K18" s="342"/>
      <c r="L18" s="342"/>
      <c r="M18" s="344"/>
      <c r="N18" s="95"/>
      <c r="O18" s="29"/>
      <c r="P18" s="101"/>
      <c r="Q18" s="101"/>
      <c r="R18" s="101"/>
      <c r="S18" s="101"/>
      <c r="T18" s="101"/>
      <c r="U18" s="95"/>
      <c r="V18" s="29"/>
    </row>
    <row r="19" spans="1:22" ht="25.8" x14ac:dyDescent="0.3">
      <c r="A19" s="29"/>
      <c r="B19" s="96">
        <v>6</v>
      </c>
      <c r="C19" s="233"/>
      <c r="D19" s="227"/>
      <c r="E19" s="228"/>
      <c r="F19" s="234"/>
      <c r="G19" s="235"/>
      <c r="H19" s="29"/>
      <c r="I19" s="101"/>
      <c r="J19" s="101"/>
      <c r="K19" s="101"/>
      <c r="L19" s="101"/>
      <c r="M19" s="101"/>
      <c r="N19" s="95"/>
      <c r="O19" s="29"/>
      <c r="P19" s="101"/>
      <c r="Q19" s="101"/>
      <c r="R19" s="101"/>
      <c r="S19" s="101"/>
      <c r="T19" s="101"/>
      <c r="U19" s="95"/>
      <c r="V19" s="29"/>
    </row>
    <row r="20" spans="1:22" ht="15" customHeight="1" x14ac:dyDescent="0.3">
      <c r="A20" s="29"/>
      <c r="B20" s="102"/>
      <c r="C20" s="29"/>
      <c r="D20" s="29"/>
      <c r="E20" s="29"/>
      <c r="F20" s="29"/>
      <c r="G20" s="29"/>
      <c r="H20" s="29"/>
      <c r="I20" s="101"/>
      <c r="J20" s="101"/>
      <c r="K20" s="101"/>
      <c r="L20" s="101"/>
      <c r="M20" s="101"/>
      <c r="N20" s="95"/>
      <c r="O20" s="89"/>
      <c r="P20" s="342"/>
      <c r="Q20" s="342"/>
      <c r="R20" s="342"/>
      <c r="S20" s="342"/>
      <c r="T20" s="344"/>
      <c r="U20" s="104"/>
      <c r="V20" s="29"/>
    </row>
    <row r="21" spans="1:22" ht="15" customHeight="1" x14ac:dyDescent="0.3">
      <c r="A21" s="29"/>
      <c r="B21" s="102"/>
      <c r="C21" s="29"/>
      <c r="D21" s="29"/>
      <c r="E21" s="29"/>
      <c r="F21" s="29"/>
      <c r="G21" s="29"/>
      <c r="H21" s="29"/>
      <c r="I21" s="101"/>
      <c r="J21" s="101"/>
      <c r="K21" s="101"/>
      <c r="L21" s="101"/>
      <c r="M21" s="101"/>
      <c r="N21" s="95"/>
      <c r="O21" s="29"/>
      <c r="P21" s="342"/>
      <c r="Q21" s="342"/>
      <c r="R21" s="342"/>
      <c r="S21" s="342"/>
      <c r="T21" s="344"/>
      <c r="U21" s="29"/>
      <c r="V21" s="29"/>
    </row>
    <row r="22" spans="1:22" ht="25.8" x14ac:dyDescent="0.3">
      <c r="A22" s="29"/>
      <c r="B22" s="77">
        <v>7</v>
      </c>
      <c r="C22" s="226"/>
      <c r="D22" s="227"/>
      <c r="E22" s="228"/>
      <c r="F22" s="229"/>
      <c r="G22" s="230"/>
      <c r="H22" s="29"/>
      <c r="I22" s="101"/>
      <c r="J22" s="101"/>
      <c r="K22" s="101"/>
      <c r="L22" s="101"/>
      <c r="M22" s="101"/>
      <c r="N22" s="95"/>
      <c r="O22" s="29"/>
      <c r="P22" s="29"/>
      <c r="Q22" s="29"/>
      <c r="R22" s="29"/>
      <c r="S22" s="29"/>
      <c r="T22" s="29"/>
      <c r="U22" s="29"/>
      <c r="V22" s="29"/>
    </row>
    <row r="23" spans="1:22" ht="15" customHeight="1" x14ac:dyDescent="0.3">
      <c r="A23" s="29"/>
      <c r="B23" s="231"/>
      <c r="C23" s="87"/>
      <c r="D23" s="86"/>
      <c r="E23" s="87"/>
      <c r="F23" s="86"/>
      <c r="G23" s="88"/>
      <c r="H23" s="89"/>
      <c r="I23" s="342"/>
      <c r="J23" s="342"/>
      <c r="K23" s="342"/>
      <c r="L23" s="342"/>
      <c r="M23" s="344"/>
      <c r="N23" s="104"/>
      <c r="O23" s="29"/>
      <c r="P23" s="29"/>
      <c r="Q23" s="29"/>
      <c r="R23" s="29"/>
      <c r="S23" s="29"/>
      <c r="T23" s="29"/>
      <c r="U23" s="29"/>
      <c r="V23" s="29"/>
    </row>
    <row r="24" spans="1:22" ht="15" customHeight="1" x14ac:dyDescent="0.3">
      <c r="A24" s="29"/>
      <c r="B24" s="92"/>
      <c r="C24" s="93"/>
      <c r="D24" s="93"/>
      <c r="E24" s="87"/>
      <c r="F24" s="93"/>
      <c r="G24" s="94"/>
      <c r="H24" s="29"/>
      <c r="I24" s="342"/>
      <c r="J24" s="342"/>
      <c r="K24" s="342"/>
      <c r="L24" s="342"/>
      <c r="M24" s="344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5.8" x14ac:dyDescent="0.3">
      <c r="A25" s="29"/>
      <c r="B25" s="96">
        <v>2</v>
      </c>
      <c r="C25" s="233"/>
      <c r="D25" s="227"/>
      <c r="E25" s="228"/>
      <c r="F25" s="234"/>
      <c r="G25" s="235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3">
      <c r="A27" s="341" t="s">
        <v>205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</row>
    <row r="28" spans="1:22" x14ac:dyDescent="0.3">
      <c r="A28" s="341"/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</row>
    <row r="29" spans="1:22" x14ac:dyDescent="0.3">
      <c r="A29" s="29"/>
      <c r="B29" s="29"/>
      <c r="C29" s="29" t="s">
        <v>111</v>
      </c>
      <c r="D29" s="30" t="s">
        <v>112</v>
      </c>
      <c r="E29" s="30" t="s">
        <v>113</v>
      </c>
      <c r="F29" s="30" t="s">
        <v>114</v>
      </c>
      <c r="G29" s="30" t="s">
        <v>115</v>
      </c>
      <c r="H29" s="29"/>
      <c r="I29" s="29" t="s">
        <v>116</v>
      </c>
      <c r="J29" s="30" t="s">
        <v>112</v>
      </c>
      <c r="K29" s="30" t="s">
        <v>113</v>
      </c>
      <c r="L29" s="30" t="s">
        <v>114</v>
      </c>
      <c r="M29" s="30" t="s">
        <v>115</v>
      </c>
      <c r="N29" s="29"/>
      <c r="O29" s="29"/>
      <c r="P29" s="29" t="s">
        <v>117</v>
      </c>
      <c r="Q29" s="30" t="s">
        <v>112</v>
      </c>
      <c r="R29" s="30" t="s">
        <v>113</v>
      </c>
      <c r="S29" s="30" t="s">
        <v>114</v>
      </c>
      <c r="T29" s="30" t="s">
        <v>115</v>
      </c>
      <c r="U29" s="29"/>
      <c r="V29" s="29"/>
    </row>
    <row r="30" spans="1:22" ht="25.8" x14ac:dyDescent="0.3">
      <c r="A30" s="29"/>
      <c r="B30" s="77">
        <v>1</v>
      </c>
      <c r="C30" s="226"/>
      <c r="D30" s="227"/>
      <c r="E30" s="228"/>
      <c r="F30" s="229"/>
      <c r="G30" s="230"/>
      <c r="H30" s="29"/>
      <c r="I30" s="29"/>
      <c r="J30" s="29"/>
      <c r="K30" s="29"/>
      <c r="L30" s="29"/>
      <c r="M30" s="29"/>
      <c r="N30" s="29"/>
      <c r="O30" s="29"/>
      <c r="P30" s="83" t="s">
        <v>119</v>
      </c>
      <c r="Q30" s="29"/>
      <c r="R30" s="29"/>
      <c r="S30" s="29"/>
      <c r="T30" s="29"/>
      <c r="U30" s="29"/>
      <c r="V30" s="29"/>
    </row>
    <row r="31" spans="1:22" ht="15" customHeight="1" x14ac:dyDescent="0.3">
      <c r="A31" s="29"/>
      <c r="B31" s="231"/>
      <c r="C31" s="87"/>
      <c r="D31" s="86"/>
      <c r="E31" s="87"/>
      <c r="F31" s="86"/>
      <c r="G31" s="88"/>
      <c r="H31" s="89"/>
      <c r="I31" s="342"/>
      <c r="J31" s="343"/>
      <c r="K31" s="343"/>
      <c r="L31" s="342"/>
      <c r="M31" s="344"/>
      <c r="N31" s="89"/>
      <c r="O31" s="29"/>
      <c r="P31" s="29"/>
      <c r="Q31" s="29"/>
      <c r="R31" s="29"/>
      <c r="S31" s="29"/>
      <c r="T31" s="29"/>
      <c r="U31" s="29"/>
      <c r="V31" s="29"/>
    </row>
    <row r="32" spans="1:22" ht="15" customHeight="1" x14ac:dyDescent="0.3">
      <c r="A32" s="29"/>
      <c r="B32" s="92"/>
      <c r="C32" s="93"/>
      <c r="D32" s="93"/>
      <c r="E32" s="87"/>
      <c r="F32" s="93"/>
      <c r="G32" s="94"/>
      <c r="H32" s="29"/>
      <c r="I32" s="342"/>
      <c r="J32" s="343"/>
      <c r="K32" s="343"/>
      <c r="L32" s="342"/>
      <c r="M32" s="344"/>
      <c r="N32" s="95"/>
      <c r="O32" s="29"/>
      <c r="P32" s="29"/>
      <c r="Q32" s="29"/>
      <c r="R32" s="29"/>
      <c r="S32" s="29"/>
      <c r="T32" s="29"/>
      <c r="U32" s="29"/>
      <c r="V32" s="29"/>
    </row>
    <row r="33" spans="1:24" ht="25.8" x14ac:dyDescent="0.3">
      <c r="A33" s="29"/>
      <c r="B33" s="96">
        <v>8</v>
      </c>
      <c r="C33" s="233"/>
      <c r="D33" s="227"/>
      <c r="E33" s="228"/>
      <c r="F33" s="234"/>
      <c r="G33" s="235"/>
      <c r="H33" s="29"/>
      <c r="I33" s="101"/>
      <c r="J33" s="101"/>
      <c r="K33" s="101"/>
      <c r="L33" s="101"/>
      <c r="M33" s="101"/>
      <c r="N33" s="95"/>
      <c r="O33" s="29"/>
      <c r="P33" s="29"/>
      <c r="Q33" s="29"/>
      <c r="R33" s="29"/>
      <c r="S33" s="29"/>
      <c r="T33" s="29"/>
      <c r="U33" s="29"/>
      <c r="V33" s="29"/>
    </row>
    <row r="34" spans="1:24" ht="15" customHeight="1" x14ac:dyDescent="0.3">
      <c r="A34" s="29"/>
      <c r="B34" s="102"/>
      <c r="C34" s="29"/>
      <c r="D34" s="29"/>
      <c r="E34" s="29"/>
      <c r="F34" s="29"/>
      <c r="G34" s="29"/>
      <c r="H34" s="29"/>
      <c r="I34" s="101"/>
      <c r="J34" s="101"/>
      <c r="K34" s="101"/>
      <c r="L34" s="101"/>
      <c r="M34" s="101"/>
      <c r="N34" s="95"/>
      <c r="O34" s="89"/>
      <c r="P34" s="342"/>
      <c r="Q34" s="342"/>
      <c r="R34" s="342"/>
      <c r="S34" s="342"/>
      <c r="T34" s="344"/>
      <c r="U34" s="89"/>
      <c r="V34" s="29"/>
    </row>
    <row r="35" spans="1:24" ht="15" customHeight="1" x14ac:dyDescent="0.3">
      <c r="A35" s="29"/>
      <c r="B35" s="102"/>
      <c r="C35" s="29"/>
      <c r="D35" s="29"/>
      <c r="E35" s="29"/>
      <c r="F35" s="29"/>
      <c r="G35" s="29"/>
      <c r="H35" s="29"/>
      <c r="I35" s="101"/>
      <c r="J35" s="101"/>
      <c r="K35" s="101"/>
      <c r="L35" s="101"/>
      <c r="M35" s="101"/>
      <c r="N35" s="95"/>
      <c r="O35" s="29"/>
      <c r="P35" s="342"/>
      <c r="Q35" s="342"/>
      <c r="R35" s="342"/>
      <c r="S35" s="342"/>
      <c r="T35" s="344"/>
      <c r="U35" s="95"/>
      <c r="V35" s="29"/>
    </row>
    <row r="36" spans="1:24" ht="25.8" x14ac:dyDescent="0.3">
      <c r="A36" s="29"/>
      <c r="B36" s="77">
        <v>5</v>
      </c>
      <c r="C36" s="226"/>
      <c r="D36" s="227"/>
      <c r="E36" s="228"/>
      <c r="F36" s="229"/>
      <c r="G36" s="230"/>
      <c r="H36" s="29"/>
      <c r="I36" s="101"/>
      <c r="J36" s="101"/>
      <c r="K36" s="101"/>
      <c r="L36" s="101"/>
      <c r="M36" s="101"/>
      <c r="N36" s="95"/>
      <c r="O36" s="29"/>
      <c r="P36" s="101"/>
      <c r="Q36" s="101"/>
      <c r="R36" s="101"/>
      <c r="S36" s="101"/>
      <c r="T36" s="101"/>
      <c r="U36" s="95"/>
      <c r="V36" s="29"/>
    </row>
    <row r="37" spans="1:24" ht="14.4" customHeight="1" x14ac:dyDescent="0.3">
      <c r="A37" s="29"/>
      <c r="B37" s="231"/>
      <c r="C37" s="87"/>
      <c r="D37" s="86"/>
      <c r="E37" s="87"/>
      <c r="F37" s="86"/>
      <c r="G37" s="88"/>
      <c r="H37" s="89"/>
      <c r="I37" s="342"/>
      <c r="J37" s="342"/>
      <c r="K37" s="342"/>
      <c r="L37" s="342"/>
      <c r="M37" s="344"/>
      <c r="N37" s="104"/>
      <c r="O37" s="29"/>
      <c r="P37" s="101"/>
      <c r="Q37" s="101"/>
      <c r="R37" s="101"/>
      <c r="S37" s="101"/>
      <c r="T37" s="101"/>
      <c r="U37" s="95"/>
      <c r="V37" s="29"/>
    </row>
    <row r="38" spans="1:24" ht="14.4" customHeight="1" x14ac:dyDescent="0.3">
      <c r="A38" s="29"/>
      <c r="B38" s="92"/>
      <c r="C38" s="93"/>
      <c r="D38" s="93"/>
      <c r="E38" s="87"/>
      <c r="F38" s="93"/>
      <c r="G38" s="94"/>
      <c r="H38" s="29"/>
      <c r="I38" s="342"/>
      <c r="J38" s="342"/>
      <c r="K38" s="342"/>
      <c r="L38" s="342"/>
      <c r="M38" s="344"/>
      <c r="N38" s="29"/>
      <c r="O38" s="29"/>
      <c r="P38" s="101"/>
      <c r="Q38" s="101"/>
      <c r="R38" s="101"/>
      <c r="S38" s="101"/>
      <c r="T38" s="101"/>
      <c r="U38" s="95"/>
      <c r="V38" s="29"/>
    </row>
    <row r="39" spans="1:24" ht="25.8" x14ac:dyDescent="0.3">
      <c r="A39" s="29"/>
      <c r="B39" s="96">
        <v>4</v>
      </c>
      <c r="C39" s="233"/>
      <c r="D39" s="227"/>
      <c r="E39" s="228"/>
      <c r="F39" s="234"/>
      <c r="G39" s="235"/>
      <c r="H39" s="29"/>
      <c r="I39" s="29"/>
      <c r="J39" s="29"/>
      <c r="K39" s="29"/>
      <c r="L39" s="29"/>
      <c r="M39" s="29"/>
      <c r="N39" s="29"/>
      <c r="U39" s="95"/>
      <c r="V39" s="105"/>
      <c r="W39" s="116" t="s">
        <v>82</v>
      </c>
      <c r="X39" s="236"/>
    </row>
    <row r="40" spans="1:24" ht="25.8" x14ac:dyDescent="0.3">
      <c r="A40" s="29"/>
      <c r="B40" s="102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P40" s="232"/>
      <c r="Q40" s="227"/>
      <c r="R40" s="228"/>
      <c r="S40" s="229"/>
      <c r="T40" s="230"/>
      <c r="U40" s="95"/>
      <c r="V40" s="108"/>
      <c r="W40" s="116" t="s">
        <v>83</v>
      </c>
      <c r="X40" s="116"/>
    </row>
    <row r="41" spans="1:24" ht="25.8" x14ac:dyDescent="0.3">
      <c r="A41" s="29"/>
      <c r="B41" s="102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32"/>
      <c r="Q41" s="227"/>
      <c r="R41" s="228"/>
      <c r="S41" s="229"/>
      <c r="T41" s="230"/>
      <c r="U41" s="95"/>
      <c r="V41" s="105"/>
      <c r="W41" s="116" t="s">
        <v>84</v>
      </c>
      <c r="X41" s="122"/>
    </row>
    <row r="42" spans="1:24" ht="25.8" x14ac:dyDescent="0.3">
      <c r="A42" s="29"/>
      <c r="B42" s="77">
        <v>3</v>
      </c>
      <c r="C42" s="226"/>
      <c r="D42" s="227"/>
      <c r="E42" s="228"/>
      <c r="F42" s="229"/>
      <c r="G42" s="230"/>
      <c r="H42" s="29"/>
      <c r="I42" s="29"/>
      <c r="J42" s="29"/>
      <c r="K42" s="29"/>
      <c r="L42" s="29"/>
      <c r="M42" s="29"/>
      <c r="N42" s="29"/>
      <c r="O42" s="29"/>
      <c r="U42" s="95"/>
      <c r="V42" s="105"/>
      <c r="W42" s="116" t="s">
        <v>85</v>
      </c>
      <c r="X42" s="116"/>
    </row>
    <row r="43" spans="1:24" ht="15" customHeight="1" x14ac:dyDescent="0.3">
      <c r="A43" s="29"/>
      <c r="B43" s="231"/>
      <c r="C43" s="87"/>
      <c r="D43" s="86"/>
      <c r="E43" s="87"/>
      <c r="F43" s="86"/>
      <c r="G43" s="88"/>
      <c r="H43" s="89"/>
      <c r="I43" s="342"/>
      <c r="J43" s="342"/>
      <c r="K43" s="342"/>
      <c r="L43" s="342"/>
      <c r="M43" s="344"/>
      <c r="N43" s="89"/>
      <c r="O43" s="29"/>
      <c r="P43" s="101"/>
      <c r="Q43" s="101"/>
      <c r="R43" s="101"/>
      <c r="S43" s="101"/>
      <c r="T43" s="101"/>
      <c r="U43" s="95"/>
      <c r="V43" s="29"/>
    </row>
    <row r="44" spans="1:24" ht="15" customHeight="1" x14ac:dyDescent="0.3">
      <c r="A44" s="29"/>
      <c r="B44" s="92"/>
      <c r="C44" s="93"/>
      <c r="D44" s="93"/>
      <c r="E44" s="87"/>
      <c r="F44" s="93"/>
      <c r="G44" s="94"/>
      <c r="H44" s="29"/>
      <c r="I44" s="342"/>
      <c r="J44" s="342"/>
      <c r="K44" s="342"/>
      <c r="L44" s="342"/>
      <c r="M44" s="344"/>
      <c r="N44" s="95"/>
      <c r="O44" s="29"/>
      <c r="P44" s="101"/>
      <c r="Q44" s="101"/>
      <c r="R44" s="101"/>
      <c r="S44" s="101"/>
      <c r="T44" s="101"/>
      <c r="U44" s="95"/>
      <c r="V44" s="29"/>
    </row>
    <row r="45" spans="1:24" ht="25.8" x14ac:dyDescent="0.3">
      <c r="A45" s="29"/>
      <c r="B45" s="96">
        <v>6</v>
      </c>
      <c r="C45" s="233"/>
      <c r="D45" s="227"/>
      <c r="E45" s="228"/>
      <c r="F45" s="234"/>
      <c r="G45" s="235"/>
      <c r="H45" s="29"/>
      <c r="I45" s="101"/>
      <c r="J45" s="101"/>
      <c r="K45" s="101"/>
      <c r="L45" s="101"/>
      <c r="M45" s="101"/>
      <c r="N45" s="95"/>
      <c r="O45" s="29"/>
      <c r="P45" s="101"/>
      <c r="Q45" s="101"/>
      <c r="R45" s="101"/>
      <c r="S45" s="101"/>
      <c r="T45" s="101"/>
      <c r="U45" s="95"/>
      <c r="V45" s="29"/>
    </row>
    <row r="46" spans="1:24" ht="15" customHeight="1" x14ac:dyDescent="0.3">
      <c r="A46" s="29"/>
      <c r="B46" s="102"/>
      <c r="C46" s="29"/>
      <c r="D46" s="29"/>
      <c r="E46" s="29"/>
      <c r="F46" s="29"/>
      <c r="G46" s="29"/>
      <c r="H46" s="29"/>
      <c r="I46" s="101"/>
      <c r="J46" s="101"/>
      <c r="K46" s="101"/>
      <c r="L46" s="101"/>
      <c r="M46" s="101"/>
      <c r="N46" s="95"/>
      <c r="O46" s="89"/>
      <c r="P46" s="342"/>
      <c r="Q46" s="342"/>
      <c r="R46" s="342"/>
      <c r="S46" s="342"/>
      <c r="T46" s="344"/>
      <c r="U46" s="104"/>
      <c r="V46" s="29"/>
    </row>
    <row r="47" spans="1:24" ht="15" customHeight="1" x14ac:dyDescent="0.3">
      <c r="A47" s="29"/>
      <c r="B47" s="102"/>
      <c r="C47" s="29"/>
      <c r="D47" s="29"/>
      <c r="E47" s="29"/>
      <c r="F47" s="29"/>
      <c r="G47" s="29"/>
      <c r="H47" s="29"/>
      <c r="I47" s="101"/>
      <c r="J47" s="101"/>
      <c r="K47" s="101"/>
      <c r="L47" s="101"/>
      <c r="M47" s="101"/>
      <c r="N47" s="95"/>
      <c r="O47" s="29"/>
      <c r="P47" s="342"/>
      <c r="Q47" s="342"/>
      <c r="R47" s="342"/>
      <c r="S47" s="342"/>
      <c r="T47" s="344"/>
      <c r="U47" s="29"/>
      <c r="V47" s="29"/>
    </row>
    <row r="48" spans="1:24" ht="25.8" x14ac:dyDescent="0.3">
      <c r="A48" s="29"/>
      <c r="B48" s="77">
        <v>7</v>
      </c>
      <c r="C48" s="226"/>
      <c r="D48" s="227"/>
      <c r="E48" s="228"/>
      <c r="F48" s="229"/>
      <c r="G48" s="230"/>
      <c r="H48" s="29"/>
      <c r="I48" s="101"/>
      <c r="J48" s="101"/>
      <c r="K48" s="101"/>
      <c r="L48" s="101"/>
      <c r="M48" s="101"/>
      <c r="N48" s="95"/>
      <c r="O48" s="29"/>
      <c r="P48" s="29"/>
      <c r="Q48" s="29"/>
      <c r="R48" s="29"/>
      <c r="S48" s="29"/>
      <c r="T48" s="29"/>
      <c r="U48" s="29"/>
      <c r="V48" s="29"/>
    </row>
    <row r="49" spans="1:22" ht="15" customHeight="1" x14ac:dyDescent="0.3">
      <c r="A49" s="29"/>
      <c r="B49" s="231"/>
      <c r="C49" s="87"/>
      <c r="D49" s="86"/>
      <c r="E49" s="87"/>
      <c r="F49" s="86"/>
      <c r="G49" s="88"/>
      <c r="H49" s="89"/>
      <c r="I49" s="342"/>
      <c r="J49" s="342"/>
      <c r="K49" s="342"/>
      <c r="L49" s="342"/>
      <c r="M49" s="344"/>
      <c r="N49" s="104"/>
      <c r="O49" s="29"/>
      <c r="P49" s="29"/>
      <c r="Q49" s="29"/>
      <c r="R49" s="29"/>
      <c r="S49" s="29"/>
      <c r="T49" s="29"/>
      <c r="U49" s="29"/>
      <c r="V49" s="29"/>
    </row>
    <row r="50" spans="1:22" ht="15" customHeight="1" x14ac:dyDescent="0.3">
      <c r="A50" s="29"/>
      <c r="B50" s="92"/>
      <c r="C50" s="93"/>
      <c r="D50" s="93"/>
      <c r="E50" s="87"/>
      <c r="F50" s="93"/>
      <c r="G50" s="94"/>
      <c r="H50" s="29"/>
      <c r="I50" s="342"/>
      <c r="J50" s="342"/>
      <c r="K50" s="342"/>
      <c r="L50" s="342"/>
      <c r="M50" s="344"/>
      <c r="N50" s="29"/>
      <c r="O50" s="29"/>
      <c r="P50" s="29"/>
      <c r="Q50" s="29"/>
      <c r="R50" s="29"/>
      <c r="S50" s="29"/>
      <c r="T50" s="29"/>
      <c r="U50" s="29"/>
      <c r="V50" s="29"/>
    </row>
    <row r="51" spans="1:22" ht="25.8" x14ac:dyDescent="0.3">
      <c r="A51" s="29"/>
      <c r="B51" s="96">
        <v>2</v>
      </c>
      <c r="C51" s="233"/>
      <c r="D51" s="227"/>
      <c r="E51" s="228"/>
      <c r="F51" s="234"/>
      <c r="G51" s="235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</row>
  </sheetData>
  <mergeCells count="62">
    <mergeCell ref="I49:I50"/>
    <mergeCell ref="J49:J50"/>
    <mergeCell ref="K49:K50"/>
    <mergeCell ref="L49:L50"/>
    <mergeCell ref="M49:M50"/>
    <mergeCell ref="P46:P47"/>
    <mergeCell ref="Q46:Q47"/>
    <mergeCell ref="R46:R47"/>
    <mergeCell ref="S46:S47"/>
    <mergeCell ref="T46:T47"/>
    <mergeCell ref="I43:I44"/>
    <mergeCell ref="J43:J44"/>
    <mergeCell ref="K43:K44"/>
    <mergeCell ref="L43:L44"/>
    <mergeCell ref="M43:M44"/>
    <mergeCell ref="I37:I38"/>
    <mergeCell ref="J37:J38"/>
    <mergeCell ref="K37:K38"/>
    <mergeCell ref="L37:L38"/>
    <mergeCell ref="M37:M38"/>
    <mergeCell ref="P34:P35"/>
    <mergeCell ref="Q34:Q35"/>
    <mergeCell ref="R34:R35"/>
    <mergeCell ref="S34:S35"/>
    <mergeCell ref="T34:T35"/>
    <mergeCell ref="A27:U28"/>
    <mergeCell ref="I31:I32"/>
    <mergeCell ref="J31:J32"/>
    <mergeCell ref="K31:K32"/>
    <mergeCell ref="L31:L32"/>
    <mergeCell ref="M31:M32"/>
    <mergeCell ref="I23:I24"/>
    <mergeCell ref="J23:J24"/>
    <mergeCell ref="K23:K24"/>
    <mergeCell ref="L23:L24"/>
    <mergeCell ref="M23:M24"/>
    <mergeCell ref="P20:P21"/>
    <mergeCell ref="Q20:Q21"/>
    <mergeCell ref="R20:R21"/>
    <mergeCell ref="S20:S21"/>
    <mergeCell ref="T20:T21"/>
    <mergeCell ref="I17:I18"/>
    <mergeCell ref="J17:J18"/>
    <mergeCell ref="K17:K18"/>
    <mergeCell ref="L17:L18"/>
    <mergeCell ref="M17:M18"/>
    <mergeCell ref="I11:I12"/>
    <mergeCell ref="J11:J12"/>
    <mergeCell ref="K11:K12"/>
    <mergeCell ref="L11:L12"/>
    <mergeCell ref="M11:M12"/>
    <mergeCell ref="P8:P9"/>
    <mergeCell ref="Q8:Q9"/>
    <mergeCell ref="R8:R9"/>
    <mergeCell ref="S8:S9"/>
    <mergeCell ref="T8:T9"/>
    <mergeCell ref="A1:U2"/>
    <mergeCell ref="I5:I6"/>
    <mergeCell ref="J5:J6"/>
    <mergeCell ref="K5:K6"/>
    <mergeCell ref="L5:L6"/>
    <mergeCell ref="M5:M6"/>
  </mergeCells>
  <pageMargins left="1.10208333333333" right="1.10208333333333" top="0.55138888888888904" bottom="0.55138888888888904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3" sqref="A3"/>
    </sheetView>
  </sheetViews>
  <sheetFormatPr defaultRowHeight="14.4" x14ac:dyDescent="0.3"/>
  <cols>
    <col min="1" max="1" width="5.44140625"/>
    <col min="2" max="2" width="20"/>
    <col min="3" max="3" width="16.5546875"/>
    <col min="4" max="4" width="5.44140625"/>
    <col min="5" max="5" width="6.5546875"/>
    <col min="6" max="6" width="5.44140625"/>
    <col min="7" max="7" width="6.5546875"/>
    <col min="8" max="8" width="5.44140625"/>
    <col min="9" max="9" width="6.5546875"/>
    <col min="10" max="10" width="5.44140625"/>
    <col min="11" max="11" width="6.5546875"/>
    <col min="12" max="12" width="7.5546875"/>
    <col min="13" max="1025" width="8.6640625"/>
  </cols>
  <sheetData>
    <row r="1" spans="1:13" x14ac:dyDescent="0.3">
      <c r="A1" s="339" t="s">
        <v>206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13" x14ac:dyDescent="0.3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29"/>
    </row>
    <row r="3" spans="1:13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" customHeight="1" x14ac:dyDescent="0.3">
      <c r="A4" s="29"/>
      <c r="B4" s="29"/>
      <c r="C4" s="29"/>
      <c r="D4" s="345" t="s">
        <v>77</v>
      </c>
      <c r="E4" s="345"/>
      <c r="F4" s="346" t="s">
        <v>158</v>
      </c>
      <c r="G4" s="346"/>
      <c r="H4" s="347" t="s">
        <v>159</v>
      </c>
      <c r="I4" s="347"/>
      <c r="J4" s="348" t="s">
        <v>160</v>
      </c>
      <c r="K4" s="348"/>
      <c r="L4" s="29"/>
      <c r="M4" s="29"/>
    </row>
    <row r="5" spans="1:13" ht="15" customHeight="1" x14ac:dyDescent="0.3">
      <c r="A5" s="29"/>
      <c r="B5" s="29"/>
      <c r="C5" s="29"/>
      <c r="D5" s="345"/>
      <c r="E5" s="345"/>
      <c r="F5" s="346"/>
      <c r="G5" s="346"/>
      <c r="H5" s="347"/>
      <c r="I5" s="347"/>
      <c r="J5" s="348"/>
      <c r="K5" s="348"/>
      <c r="L5" s="29"/>
      <c r="M5" s="29"/>
    </row>
    <row r="6" spans="1:13" x14ac:dyDescent="0.3">
      <c r="A6" s="217" t="s">
        <v>78</v>
      </c>
      <c r="B6" s="34" t="s">
        <v>79</v>
      </c>
      <c r="C6" s="34" t="s">
        <v>80</v>
      </c>
      <c r="D6" s="124" t="s">
        <v>161</v>
      </c>
      <c r="E6" s="125" t="s">
        <v>162</v>
      </c>
      <c r="F6" s="36" t="s">
        <v>161</v>
      </c>
      <c r="G6" s="36" t="s">
        <v>162</v>
      </c>
      <c r="H6" s="124" t="s">
        <v>161</v>
      </c>
      <c r="I6" s="125" t="s">
        <v>162</v>
      </c>
      <c r="J6" s="36" t="s">
        <v>161</v>
      </c>
      <c r="K6" s="125" t="s">
        <v>162</v>
      </c>
      <c r="L6" s="237" t="s">
        <v>163</v>
      </c>
      <c r="M6" s="29"/>
    </row>
    <row r="7" spans="1:13" ht="21" x14ac:dyDescent="0.4">
      <c r="A7" s="126" t="s">
        <v>82</v>
      </c>
      <c r="B7" s="218"/>
      <c r="C7" s="219"/>
      <c r="D7" s="127"/>
      <c r="E7" s="128"/>
      <c r="F7" s="129"/>
      <c r="G7" s="130"/>
      <c r="H7" s="131"/>
      <c r="I7" s="132"/>
      <c r="J7" s="127"/>
      <c r="K7" s="128"/>
      <c r="L7" s="133">
        <f>D7+E7+F7+G7+H7+I7+J7+K7</f>
        <v>0</v>
      </c>
      <c r="M7" s="29"/>
    </row>
    <row r="8" spans="1:13" ht="21" x14ac:dyDescent="0.4">
      <c r="A8" s="134" t="s">
        <v>83</v>
      </c>
      <c r="B8" s="41"/>
      <c r="C8" s="220"/>
      <c r="D8" s="135"/>
      <c r="E8" s="136"/>
      <c r="F8" s="68"/>
      <c r="G8" s="137"/>
      <c r="H8" s="138"/>
      <c r="I8" s="139"/>
      <c r="J8" s="135"/>
      <c r="K8" s="136"/>
      <c r="L8" s="140">
        <f t="shared" ref="L8:L36" si="0">K8+J8+G8+F8+H8+I8+E8+D8</f>
        <v>0</v>
      </c>
      <c r="M8" s="29"/>
    </row>
    <row r="9" spans="1:13" ht="21" x14ac:dyDescent="0.4">
      <c r="A9" s="126" t="s">
        <v>84</v>
      </c>
      <c r="B9" s="218"/>
      <c r="C9" s="221"/>
      <c r="D9" s="127"/>
      <c r="E9" s="128"/>
      <c r="F9" s="141"/>
      <c r="G9" s="142"/>
      <c r="H9" s="131"/>
      <c r="I9" s="132"/>
      <c r="J9" s="127"/>
      <c r="K9" s="128"/>
      <c r="L9" s="133">
        <f t="shared" si="0"/>
        <v>0</v>
      </c>
      <c r="M9" s="29"/>
    </row>
    <row r="10" spans="1:13" ht="21" x14ac:dyDescent="0.4">
      <c r="A10" s="143" t="s">
        <v>85</v>
      </c>
      <c r="B10" s="218"/>
      <c r="C10" s="219"/>
      <c r="D10" s="127"/>
      <c r="E10" s="128"/>
      <c r="F10" s="129"/>
      <c r="G10" s="130"/>
      <c r="H10" s="131"/>
      <c r="I10" s="132"/>
      <c r="J10" s="127"/>
      <c r="K10" s="128"/>
      <c r="L10" s="133">
        <f t="shared" si="0"/>
        <v>0</v>
      </c>
      <c r="M10" s="29"/>
    </row>
    <row r="11" spans="1:13" ht="21" x14ac:dyDescent="0.4">
      <c r="A11" s="145" t="s">
        <v>86</v>
      </c>
      <c r="B11" s="41"/>
      <c r="C11" s="220"/>
      <c r="D11" s="135"/>
      <c r="E11" s="136"/>
      <c r="F11" s="68"/>
      <c r="G11" s="137"/>
      <c r="H11" s="138"/>
      <c r="I11" s="139"/>
      <c r="J11" s="135"/>
      <c r="K11" s="136"/>
      <c r="L11" s="140">
        <f t="shared" si="0"/>
        <v>0</v>
      </c>
      <c r="M11" s="29"/>
    </row>
    <row r="12" spans="1:13" ht="21" x14ac:dyDescent="0.4">
      <c r="A12" s="143" t="s">
        <v>87</v>
      </c>
      <c r="B12" s="218"/>
      <c r="C12" s="219"/>
      <c r="D12" s="127"/>
      <c r="E12" s="128"/>
      <c r="F12" s="129"/>
      <c r="G12" s="130"/>
      <c r="H12" s="131"/>
      <c r="I12" s="132"/>
      <c r="J12" s="127"/>
      <c r="K12" s="128"/>
      <c r="L12" s="140">
        <f t="shared" si="0"/>
        <v>0</v>
      </c>
      <c r="M12" s="29"/>
    </row>
    <row r="13" spans="1:13" ht="21" x14ac:dyDescent="0.4">
      <c r="A13" s="145" t="s">
        <v>88</v>
      </c>
      <c r="B13" s="41"/>
      <c r="C13" s="220"/>
      <c r="D13" s="135"/>
      <c r="E13" s="136"/>
      <c r="F13" s="68"/>
      <c r="G13" s="137"/>
      <c r="H13" s="138"/>
      <c r="I13" s="139"/>
      <c r="J13" s="135"/>
      <c r="K13" s="136"/>
      <c r="L13" s="140">
        <f t="shared" si="0"/>
        <v>0</v>
      </c>
      <c r="M13" s="29"/>
    </row>
    <row r="14" spans="1:13" ht="21" x14ac:dyDescent="0.4">
      <c r="A14" s="143" t="s">
        <v>89</v>
      </c>
      <c r="B14" s="218"/>
      <c r="C14" s="219"/>
      <c r="D14" s="127"/>
      <c r="E14" s="128"/>
      <c r="F14" s="129"/>
      <c r="G14" s="130"/>
      <c r="H14" s="131"/>
      <c r="I14" s="132"/>
      <c r="J14" s="127"/>
      <c r="K14" s="128"/>
      <c r="L14" s="140">
        <f t="shared" si="0"/>
        <v>0</v>
      </c>
      <c r="M14" s="29"/>
    </row>
    <row r="15" spans="1:13" ht="21" x14ac:dyDescent="0.4">
      <c r="A15" s="145" t="s">
        <v>90</v>
      </c>
      <c r="B15" s="41"/>
      <c r="C15" s="220"/>
      <c r="D15" s="135"/>
      <c r="E15" s="136"/>
      <c r="F15" s="68"/>
      <c r="G15" s="137"/>
      <c r="H15" s="138"/>
      <c r="I15" s="139"/>
      <c r="J15" s="135"/>
      <c r="K15" s="136"/>
      <c r="L15" s="140">
        <f t="shared" si="0"/>
        <v>0</v>
      </c>
      <c r="M15" s="29"/>
    </row>
    <row r="16" spans="1:13" ht="21" x14ac:dyDescent="0.4">
      <c r="A16" s="143" t="s">
        <v>91</v>
      </c>
      <c r="B16" s="218"/>
      <c r="C16" s="219"/>
      <c r="D16" s="127"/>
      <c r="E16" s="128"/>
      <c r="F16" s="129"/>
      <c r="G16" s="130"/>
      <c r="H16" s="131"/>
      <c r="I16" s="132"/>
      <c r="J16" s="127"/>
      <c r="K16" s="128"/>
      <c r="L16" s="140">
        <f t="shared" si="0"/>
        <v>0</v>
      </c>
      <c r="M16" s="29"/>
    </row>
    <row r="17" spans="1:13" ht="21" x14ac:dyDescent="0.4">
      <c r="A17" s="145" t="s">
        <v>92</v>
      </c>
      <c r="B17" s="41"/>
      <c r="C17" s="220"/>
      <c r="D17" s="135"/>
      <c r="E17" s="136"/>
      <c r="F17" s="68"/>
      <c r="G17" s="137"/>
      <c r="H17" s="138"/>
      <c r="I17" s="139"/>
      <c r="J17" s="135"/>
      <c r="K17" s="136"/>
      <c r="L17" s="140">
        <f t="shared" si="0"/>
        <v>0</v>
      </c>
      <c r="M17" s="29"/>
    </row>
    <row r="18" spans="1:13" ht="21" x14ac:dyDescent="0.4">
      <c r="A18" s="146" t="s">
        <v>93</v>
      </c>
      <c r="B18" s="144"/>
      <c r="C18" s="222"/>
      <c r="D18" s="147"/>
      <c r="E18" s="148"/>
      <c r="F18" s="149"/>
      <c r="G18" s="150"/>
      <c r="H18" s="151"/>
      <c r="I18" s="152"/>
      <c r="J18" s="147"/>
      <c r="K18" s="148"/>
      <c r="L18" s="140">
        <f t="shared" si="0"/>
        <v>0</v>
      </c>
      <c r="M18" s="29"/>
    </row>
    <row r="19" spans="1:13" ht="21" x14ac:dyDescent="0.4">
      <c r="A19" s="146" t="s">
        <v>94</v>
      </c>
      <c r="B19" s="144"/>
      <c r="C19" s="222"/>
      <c r="D19" s="147"/>
      <c r="E19" s="148"/>
      <c r="F19" s="149"/>
      <c r="G19" s="150"/>
      <c r="H19" s="151"/>
      <c r="I19" s="152"/>
      <c r="J19" s="147"/>
      <c r="K19" s="148"/>
      <c r="L19" s="140">
        <f t="shared" si="0"/>
        <v>0</v>
      </c>
      <c r="M19" s="29"/>
    </row>
    <row r="20" spans="1:13" ht="21" x14ac:dyDescent="0.4">
      <c r="A20" s="146" t="s">
        <v>95</v>
      </c>
      <c r="B20" s="144"/>
      <c r="C20" s="222"/>
      <c r="D20" s="147"/>
      <c r="E20" s="148"/>
      <c r="F20" s="149"/>
      <c r="G20" s="150"/>
      <c r="H20" s="151"/>
      <c r="I20" s="152"/>
      <c r="J20" s="147"/>
      <c r="K20" s="148"/>
      <c r="L20" s="140">
        <f t="shared" si="0"/>
        <v>0</v>
      </c>
      <c r="M20" s="29"/>
    </row>
    <row r="21" spans="1:13" ht="21" x14ac:dyDescent="0.4">
      <c r="A21" s="146" t="s">
        <v>96</v>
      </c>
      <c r="B21" s="144"/>
      <c r="C21" s="222"/>
      <c r="D21" s="147"/>
      <c r="E21" s="148"/>
      <c r="F21" s="149"/>
      <c r="G21" s="150"/>
      <c r="H21" s="151"/>
      <c r="I21" s="152"/>
      <c r="J21" s="147"/>
      <c r="K21" s="148"/>
      <c r="L21" s="140">
        <f t="shared" si="0"/>
        <v>0</v>
      </c>
      <c r="M21" s="29"/>
    </row>
    <row r="22" spans="1:13" ht="21" x14ac:dyDescent="0.4">
      <c r="A22" s="146" t="s">
        <v>97</v>
      </c>
      <c r="B22" s="144"/>
      <c r="C22" s="222"/>
      <c r="D22" s="147"/>
      <c r="E22" s="148"/>
      <c r="F22" s="149"/>
      <c r="G22" s="150"/>
      <c r="H22" s="151"/>
      <c r="I22" s="152"/>
      <c r="J22" s="147"/>
      <c r="K22" s="148"/>
      <c r="L22" s="140">
        <f t="shared" si="0"/>
        <v>0</v>
      </c>
      <c r="M22" s="29"/>
    </row>
    <row r="23" spans="1:13" ht="21" x14ac:dyDescent="0.4">
      <c r="A23" s="146" t="s">
        <v>98</v>
      </c>
      <c r="B23" s="144"/>
      <c r="C23" s="222"/>
      <c r="D23" s="147"/>
      <c r="E23" s="148"/>
      <c r="F23" s="149"/>
      <c r="G23" s="150"/>
      <c r="H23" s="151"/>
      <c r="I23" s="152"/>
      <c r="J23" s="147"/>
      <c r="K23" s="148"/>
      <c r="L23" s="140">
        <f t="shared" si="0"/>
        <v>0</v>
      </c>
      <c r="M23" s="29"/>
    </row>
    <row r="24" spans="1:13" ht="21" x14ac:dyDescent="0.4">
      <c r="A24" s="146" t="s">
        <v>99</v>
      </c>
      <c r="B24" s="144"/>
      <c r="C24" s="222"/>
      <c r="D24" s="147"/>
      <c r="E24" s="148"/>
      <c r="F24" s="149"/>
      <c r="G24" s="150"/>
      <c r="H24" s="151"/>
      <c r="I24" s="152"/>
      <c r="J24" s="147"/>
      <c r="K24" s="148"/>
      <c r="L24" s="140">
        <f t="shared" si="0"/>
        <v>0</v>
      </c>
      <c r="M24" s="29"/>
    </row>
    <row r="25" spans="1:13" ht="21" x14ac:dyDescent="0.4">
      <c r="A25" s="146" t="s">
        <v>100</v>
      </c>
      <c r="B25" s="144"/>
      <c r="C25" s="222"/>
      <c r="D25" s="147"/>
      <c r="E25" s="148"/>
      <c r="F25" s="149"/>
      <c r="G25" s="150"/>
      <c r="H25" s="151"/>
      <c r="I25" s="152"/>
      <c r="J25" s="147"/>
      <c r="K25" s="148"/>
      <c r="L25" s="140">
        <f t="shared" si="0"/>
        <v>0</v>
      </c>
      <c r="M25" s="29"/>
    </row>
    <row r="26" spans="1:13" ht="21" x14ac:dyDescent="0.4">
      <c r="A26" s="146" t="s">
        <v>101</v>
      </c>
      <c r="B26" s="144"/>
      <c r="C26" s="222"/>
      <c r="D26" s="147"/>
      <c r="E26" s="148"/>
      <c r="F26" s="149"/>
      <c r="G26" s="150"/>
      <c r="H26" s="151"/>
      <c r="I26" s="152"/>
      <c r="J26" s="147"/>
      <c r="K26" s="148"/>
      <c r="L26" s="140">
        <f t="shared" si="0"/>
        <v>0</v>
      </c>
      <c r="M26" s="29"/>
    </row>
    <row r="27" spans="1:13" ht="21" x14ac:dyDescent="0.4">
      <c r="A27" s="146" t="s">
        <v>102</v>
      </c>
      <c r="B27" s="144"/>
      <c r="C27" s="222"/>
      <c r="D27" s="147"/>
      <c r="E27" s="148"/>
      <c r="F27" s="149"/>
      <c r="G27" s="150"/>
      <c r="H27" s="151"/>
      <c r="I27" s="152"/>
      <c r="J27" s="147"/>
      <c r="K27" s="148"/>
      <c r="L27" s="140">
        <f t="shared" si="0"/>
        <v>0</v>
      </c>
      <c r="M27" s="29"/>
    </row>
    <row r="28" spans="1:13" ht="21" x14ac:dyDescent="0.4">
      <c r="A28" s="146" t="s">
        <v>103</v>
      </c>
      <c r="B28" s="144"/>
      <c r="C28" s="222"/>
      <c r="D28" s="147"/>
      <c r="E28" s="148"/>
      <c r="F28" s="149"/>
      <c r="G28" s="150"/>
      <c r="H28" s="151"/>
      <c r="I28" s="152"/>
      <c r="J28" s="147"/>
      <c r="K28" s="148"/>
      <c r="L28" s="140">
        <f t="shared" si="0"/>
        <v>0</v>
      </c>
      <c r="M28" s="29"/>
    </row>
    <row r="29" spans="1:13" ht="21" x14ac:dyDescent="0.4">
      <c r="A29" s="146" t="s">
        <v>104</v>
      </c>
      <c r="B29" s="144"/>
      <c r="C29" s="222"/>
      <c r="D29" s="147"/>
      <c r="E29" s="148"/>
      <c r="F29" s="149"/>
      <c r="G29" s="150"/>
      <c r="H29" s="151"/>
      <c r="I29" s="152"/>
      <c r="J29" s="147"/>
      <c r="K29" s="148"/>
      <c r="L29" s="140">
        <f t="shared" si="0"/>
        <v>0</v>
      </c>
      <c r="M29" s="29"/>
    </row>
    <row r="30" spans="1:13" ht="21" x14ac:dyDescent="0.4">
      <c r="A30" s="146" t="s">
        <v>105</v>
      </c>
      <c r="B30" s="144"/>
      <c r="C30" s="222"/>
      <c r="D30" s="147"/>
      <c r="E30" s="148"/>
      <c r="F30" s="149"/>
      <c r="G30" s="150"/>
      <c r="H30" s="151"/>
      <c r="I30" s="152"/>
      <c r="J30" s="147"/>
      <c r="K30" s="148"/>
      <c r="L30" s="140">
        <f t="shared" si="0"/>
        <v>0</v>
      </c>
      <c r="M30" s="29"/>
    </row>
    <row r="31" spans="1:13" ht="21" x14ac:dyDescent="0.4">
      <c r="A31" s="146" t="s">
        <v>106</v>
      </c>
      <c r="B31" s="144"/>
      <c r="C31" s="222"/>
      <c r="D31" s="147"/>
      <c r="E31" s="148"/>
      <c r="F31" s="149"/>
      <c r="G31" s="150"/>
      <c r="H31" s="151"/>
      <c r="I31" s="152"/>
      <c r="J31" s="147"/>
      <c r="K31" s="148"/>
      <c r="L31" s="140">
        <f t="shared" si="0"/>
        <v>0</v>
      </c>
      <c r="M31" s="29"/>
    </row>
    <row r="32" spans="1:13" ht="21" x14ac:dyDescent="0.4">
      <c r="A32" s="48" t="s">
        <v>108</v>
      </c>
      <c r="B32" s="218"/>
      <c r="C32" s="221"/>
      <c r="D32" s="127"/>
      <c r="E32" s="128"/>
      <c r="F32" s="141"/>
      <c r="G32" s="142"/>
      <c r="H32" s="131"/>
      <c r="I32" s="132"/>
      <c r="J32" s="127"/>
      <c r="K32" s="128"/>
      <c r="L32" s="157">
        <f t="shared" si="0"/>
        <v>0</v>
      </c>
      <c r="M32" s="29"/>
    </row>
    <row r="33" spans="1:13" ht="21" x14ac:dyDescent="0.4">
      <c r="A33" s="146" t="s">
        <v>109</v>
      </c>
      <c r="B33" s="41"/>
      <c r="C33" s="220"/>
      <c r="D33" s="135"/>
      <c r="E33" s="136"/>
      <c r="F33" s="68"/>
      <c r="G33" s="137"/>
      <c r="H33" s="138"/>
      <c r="I33" s="139"/>
      <c r="J33" s="135"/>
      <c r="K33" s="136"/>
      <c r="L33" s="157">
        <f t="shared" si="0"/>
        <v>0</v>
      </c>
      <c r="M33" s="29"/>
    </row>
    <row r="34" spans="1:13" ht="21" x14ac:dyDescent="0.4">
      <c r="A34" s="48" t="s">
        <v>177</v>
      </c>
      <c r="B34" s="41"/>
      <c r="C34" s="220"/>
      <c r="D34" s="135"/>
      <c r="E34" s="136"/>
      <c r="F34" s="68"/>
      <c r="G34" s="137"/>
      <c r="H34" s="138"/>
      <c r="I34" s="139"/>
      <c r="J34" s="135"/>
      <c r="K34" s="136"/>
      <c r="L34" s="157">
        <f t="shared" si="0"/>
        <v>0</v>
      </c>
      <c r="M34" s="29"/>
    </row>
    <row r="35" spans="1:13" ht="21" x14ac:dyDescent="0.4">
      <c r="A35" s="146" t="s">
        <v>178</v>
      </c>
      <c r="B35" s="41"/>
      <c r="C35" s="220"/>
      <c r="D35" s="135"/>
      <c r="E35" s="136"/>
      <c r="F35" s="68"/>
      <c r="G35" s="137"/>
      <c r="H35" s="138"/>
      <c r="I35" s="139"/>
      <c r="J35" s="135"/>
      <c r="K35" s="136"/>
      <c r="L35" s="160">
        <f t="shared" si="0"/>
        <v>0</v>
      </c>
      <c r="M35" s="29"/>
    </row>
    <row r="36" spans="1:13" ht="21" x14ac:dyDescent="0.4">
      <c r="A36" s="161" t="s">
        <v>179</v>
      </c>
      <c r="B36" s="223"/>
      <c r="C36" s="224"/>
      <c r="D36" s="164"/>
      <c r="E36" s="165"/>
      <c r="F36" s="59"/>
      <c r="G36" s="166"/>
      <c r="H36" s="167"/>
      <c r="I36" s="168"/>
      <c r="J36" s="164"/>
      <c r="K36" s="165"/>
      <c r="L36" s="169">
        <f t="shared" si="0"/>
        <v>0</v>
      </c>
      <c r="M36" s="29"/>
    </row>
    <row r="37" spans="1:13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x14ac:dyDescent="0.3">
      <c r="A39" s="339" t="s">
        <v>207</v>
      </c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29"/>
    </row>
    <row r="40" spans="1:13" x14ac:dyDescent="0.3">
      <c r="A40" s="339"/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29"/>
    </row>
    <row r="41" spans="1:13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x14ac:dyDescent="0.3">
      <c r="A42" s="29"/>
      <c r="B42" s="29"/>
      <c r="C42" s="29"/>
      <c r="D42" s="345" t="s">
        <v>77</v>
      </c>
      <c r="E42" s="345"/>
      <c r="F42" s="346" t="s">
        <v>158</v>
      </c>
      <c r="G42" s="346"/>
      <c r="H42" s="347" t="s">
        <v>159</v>
      </c>
      <c r="I42" s="347"/>
      <c r="J42" s="348" t="s">
        <v>160</v>
      </c>
      <c r="K42" s="348"/>
      <c r="L42" s="29"/>
      <c r="M42" s="29"/>
    </row>
    <row r="43" spans="1:13" x14ac:dyDescent="0.3">
      <c r="A43" s="29"/>
      <c r="B43" s="29"/>
      <c r="C43" s="29"/>
      <c r="D43" s="345"/>
      <c r="E43" s="345"/>
      <c r="F43" s="346"/>
      <c r="G43" s="346"/>
      <c r="H43" s="347"/>
      <c r="I43" s="347"/>
      <c r="J43" s="348"/>
      <c r="K43" s="348"/>
      <c r="L43" s="29"/>
      <c r="M43" s="29"/>
    </row>
    <row r="44" spans="1:13" x14ac:dyDescent="0.3">
      <c r="A44" s="217" t="s">
        <v>78</v>
      </c>
      <c r="B44" s="34" t="s">
        <v>79</v>
      </c>
      <c r="C44" s="34" t="s">
        <v>80</v>
      </c>
      <c r="D44" s="124" t="s">
        <v>161</v>
      </c>
      <c r="E44" s="125" t="s">
        <v>162</v>
      </c>
      <c r="F44" s="36" t="s">
        <v>161</v>
      </c>
      <c r="G44" s="36" t="s">
        <v>162</v>
      </c>
      <c r="H44" s="124" t="s">
        <v>161</v>
      </c>
      <c r="I44" s="125" t="s">
        <v>162</v>
      </c>
      <c r="J44" s="36" t="s">
        <v>161</v>
      </c>
      <c r="K44" s="125" t="s">
        <v>162</v>
      </c>
      <c r="L44" s="237" t="s">
        <v>163</v>
      </c>
      <c r="M44" s="29"/>
    </row>
    <row r="45" spans="1:13" ht="21" x14ac:dyDescent="0.4">
      <c r="A45" s="126" t="s">
        <v>82</v>
      </c>
      <c r="B45" s="218"/>
      <c r="C45" s="219"/>
      <c r="D45" s="127"/>
      <c r="E45" s="128"/>
      <c r="F45" s="129"/>
      <c r="G45" s="130"/>
      <c r="H45" s="131"/>
      <c r="I45" s="132"/>
      <c r="J45" s="127"/>
      <c r="K45" s="128"/>
      <c r="L45" s="133">
        <f>D45+E45+F45+G45+H45+I45+J45+K45</f>
        <v>0</v>
      </c>
      <c r="M45" s="29"/>
    </row>
    <row r="46" spans="1:13" ht="21" x14ac:dyDescent="0.4">
      <c r="A46" s="134" t="s">
        <v>83</v>
      </c>
      <c r="B46" s="41"/>
      <c r="C46" s="220"/>
      <c r="D46" s="135"/>
      <c r="E46" s="136"/>
      <c r="F46" s="68"/>
      <c r="G46" s="137"/>
      <c r="H46" s="138"/>
      <c r="I46" s="139"/>
      <c r="J46" s="135"/>
      <c r="K46" s="136"/>
      <c r="L46" s="140">
        <f t="shared" ref="L46:L74" si="1">K46+J46+G46+F46+H46+I46+E46+D46</f>
        <v>0</v>
      </c>
      <c r="M46" s="29"/>
    </row>
    <row r="47" spans="1:13" ht="21" x14ac:dyDescent="0.4">
      <c r="A47" s="126" t="s">
        <v>84</v>
      </c>
      <c r="B47" s="218"/>
      <c r="C47" s="221"/>
      <c r="D47" s="127"/>
      <c r="E47" s="128"/>
      <c r="F47" s="141"/>
      <c r="G47" s="142"/>
      <c r="H47" s="131"/>
      <c r="I47" s="132"/>
      <c r="J47" s="127"/>
      <c r="K47" s="128"/>
      <c r="L47" s="133">
        <f t="shared" si="1"/>
        <v>0</v>
      </c>
      <c r="M47" s="29"/>
    </row>
    <row r="48" spans="1:13" ht="21" x14ac:dyDescent="0.4">
      <c r="A48" s="143" t="s">
        <v>85</v>
      </c>
      <c r="B48" s="218"/>
      <c r="C48" s="219"/>
      <c r="D48" s="127"/>
      <c r="E48" s="128"/>
      <c r="F48" s="129"/>
      <c r="G48" s="130"/>
      <c r="H48" s="131"/>
      <c r="I48" s="132"/>
      <c r="J48" s="127"/>
      <c r="K48" s="128"/>
      <c r="L48" s="133">
        <f t="shared" si="1"/>
        <v>0</v>
      </c>
      <c r="M48" s="29"/>
    </row>
    <row r="49" spans="1:13" ht="21" x14ac:dyDescent="0.4">
      <c r="A49" s="145" t="s">
        <v>86</v>
      </c>
      <c r="B49" s="41"/>
      <c r="C49" s="220"/>
      <c r="D49" s="135"/>
      <c r="E49" s="136"/>
      <c r="F49" s="68"/>
      <c r="G49" s="137"/>
      <c r="H49" s="138"/>
      <c r="I49" s="139"/>
      <c r="J49" s="135"/>
      <c r="K49" s="136"/>
      <c r="L49" s="140">
        <f t="shared" si="1"/>
        <v>0</v>
      </c>
      <c r="M49" s="29"/>
    </row>
    <row r="50" spans="1:13" ht="21" x14ac:dyDescent="0.4">
      <c r="A50" s="143" t="s">
        <v>87</v>
      </c>
      <c r="B50" s="218"/>
      <c r="C50" s="221"/>
      <c r="D50" s="127"/>
      <c r="E50" s="128"/>
      <c r="F50" s="129"/>
      <c r="G50" s="130"/>
      <c r="H50" s="131"/>
      <c r="I50" s="132"/>
      <c r="J50" s="127"/>
      <c r="K50" s="128"/>
      <c r="L50" s="140">
        <f t="shared" si="1"/>
        <v>0</v>
      </c>
      <c r="M50" s="29"/>
    </row>
    <row r="51" spans="1:13" ht="21" x14ac:dyDescent="0.4">
      <c r="A51" s="145" t="s">
        <v>88</v>
      </c>
      <c r="B51" s="41"/>
      <c r="C51" s="220"/>
      <c r="D51" s="135"/>
      <c r="E51" s="136"/>
      <c r="F51" s="68"/>
      <c r="G51" s="137"/>
      <c r="H51" s="138"/>
      <c r="I51" s="139"/>
      <c r="J51" s="135"/>
      <c r="K51" s="136"/>
      <c r="L51" s="140">
        <f t="shared" si="1"/>
        <v>0</v>
      </c>
      <c r="M51" s="29"/>
    </row>
    <row r="52" spans="1:13" ht="21" x14ac:dyDescent="0.4">
      <c r="A52" s="143" t="s">
        <v>89</v>
      </c>
      <c r="B52" s="218"/>
      <c r="C52" s="221"/>
      <c r="D52" s="127"/>
      <c r="E52" s="128"/>
      <c r="F52" s="129"/>
      <c r="G52" s="130"/>
      <c r="H52" s="131"/>
      <c r="I52" s="132"/>
      <c r="J52" s="127"/>
      <c r="K52" s="128"/>
      <c r="L52" s="140">
        <f t="shared" si="1"/>
        <v>0</v>
      </c>
      <c r="M52" s="29"/>
    </row>
    <row r="53" spans="1:13" ht="21" x14ac:dyDescent="0.4">
      <c r="A53" s="145" t="s">
        <v>90</v>
      </c>
      <c r="B53" s="41"/>
      <c r="C53" s="220"/>
      <c r="D53" s="135"/>
      <c r="E53" s="136"/>
      <c r="F53" s="68"/>
      <c r="G53" s="137"/>
      <c r="H53" s="138"/>
      <c r="I53" s="139"/>
      <c r="J53" s="135"/>
      <c r="K53" s="136"/>
      <c r="L53" s="140">
        <f t="shared" si="1"/>
        <v>0</v>
      </c>
      <c r="M53" s="29"/>
    </row>
    <row r="54" spans="1:13" ht="21" x14ac:dyDescent="0.4">
      <c r="A54" s="143" t="s">
        <v>91</v>
      </c>
      <c r="B54" s="218"/>
      <c r="C54" s="219"/>
      <c r="D54" s="127"/>
      <c r="E54" s="128"/>
      <c r="F54" s="129"/>
      <c r="G54" s="130"/>
      <c r="H54" s="131"/>
      <c r="I54" s="132"/>
      <c r="J54" s="127"/>
      <c r="K54" s="128"/>
      <c r="L54" s="140">
        <f t="shared" si="1"/>
        <v>0</v>
      </c>
      <c r="M54" s="29"/>
    </row>
    <row r="55" spans="1:13" ht="21" x14ac:dyDescent="0.4">
      <c r="A55" s="145" t="s">
        <v>92</v>
      </c>
      <c r="B55" s="41"/>
      <c r="C55" s="220"/>
      <c r="D55" s="135"/>
      <c r="E55" s="136"/>
      <c r="F55" s="68"/>
      <c r="G55" s="137"/>
      <c r="H55" s="138"/>
      <c r="I55" s="139"/>
      <c r="J55" s="135"/>
      <c r="K55" s="136"/>
      <c r="L55" s="140">
        <f t="shared" si="1"/>
        <v>0</v>
      </c>
      <c r="M55" s="29"/>
    </row>
    <row r="56" spans="1:13" ht="21" x14ac:dyDescent="0.4">
      <c r="A56" s="146" t="s">
        <v>93</v>
      </c>
      <c r="B56" s="144"/>
      <c r="C56" s="222"/>
      <c r="D56" s="147"/>
      <c r="E56" s="148"/>
      <c r="F56" s="149"/>
      <c r="G56" s="150"/>
      <c r="H56" s="151"/>
      <c r="I56" s="152"/>
      <c r="J56" s="147"/>
      <c r="K56" s="148"/>
      <c r="L56" s="140">
        <f t="shared" si="1"/>
        <v>0</v>
      </c>
      <c r="M56" s="29"/>
    </row>
    <row r="57" spans="1:13" ht="21" x14ac:dyDescent="0.4">
      <c r="A57" s="146" t="s">
        <v>94</v>
      </c>
      <c r="B57" s="144"/>
      <c r="C57" s="222"/>
      <c r="D57" s="147"/>
      <c r="E57" s="148"/>
      <c r="F57" s="149"/>
      <c r="G57" s="150"/>
      <c r="H57" s="151"/>
      <c r="I57" s="152"/>
      <c r="J57" s="147"/>
      <c r="K57" s="148"/>
      <c r="L57" s="140">
        <f t="shared" si="1"/>
        <v>0</v>
      </c>
      <c r="M57" s="29"/>
    </row>
    <row r="58" spans="1:13" ht="21" x14ac:dyDescent="0.4">
      <c r="A58" s="146" t="s">
        <v>95</v>
      </c>
      <c r="B58" s="144"/>
      <c r="C58" s="222"/>
      <c r="D58" s="147"/>
      <c r="E58" s="148"/>
      <c r="F58" s="149"/>
      <c r="G58" s="150"/>
      <c r="H58" s="151"/>
      <c r="I58" s="152"/>
      <c r="J58" s="147"/>
      <c r="K58" s="148"/>
      <c r="L58" s="140">
        <f t="shared" si="1"/>
        <v>0</v>
      </c>
      <c r="M58" s="29"/>
    </row>
    <row r="59" spans="1:13" ht="21" x14ac:dyDescent="0.4">
      <c r="A59" s="146" t="s">
        <v>96</v>
      </c>
      <c r="B59" s="144"/>
      <c r="C59" s="222"/>
      <c r="D59" s="147"/>
      <c r="E59" s="148"/>
      <c r="F59" s="149"/>
      <c r="G59" s="150"/>
      <c r="H59" s="151"/>
      <c r="I59" s="152"/>
      <c r="J59" s="147"/>
      <c r="K59" s="148"/>
      <c r="L59" s="140">
        <f t="shared" si="1"/>
        <v>0</v>
      </c>
      <c r="M59" s="29"/>
    </row>
    <row r="60" spans="1:13" ht="21" x14ac:dyDescent="0.4">
      <c r="A60" s="146" t="s">
        <v>97</v>
      </c>
      <c r="B60" s="144"/>
      <c r="C60" s="222"/>
      <c r="D60" s="147"/>
      <c r="E60" s="148"/>
      <c r="F60" s="149"/>
      <c r="G60" s="150"/>
      <c r="H60" s="151"/>
      <c r="I60" s="152"/>
      <c r="J60" s="147"/>
      <c r="K60" s="148"/>
      <c r="L60" s="140">
        <f t="shared" si="1"/>
        <v>0</v>
      </c>
      <c r="M60" s="29"/>
    </row>
    <row r="61" spans="1:13" ht="21" x14ac:dyDescent="0.4">
      <c r="A61" s="146" t="s">
        <v>98</v>
      </c>
      <c r="B61" s="144"/>
      <c r="C61" s="222"/>
      <c r="D61" s="147"/>
      <c r="E61" s="148"/>
      <c r="F61" s="149"/>
      <c r="G61" s="150"/>
      <c r="H61" s="151"/>
      <c r="I61" s="152"/>
      <c r="J61" s="147"/>
      <c r="K61" s="148"/>
      <c r="L61" s="140">
        <f t="shared" si="1"/>
        <v>0</v>
      </c>
      <c r="M61" s="29"/>
    </row>
    <row r="62" spans="1:13" ht="21" x14ac:dyDescent="0.4">
      <c r="A62" s="146" t="s">
        <v>99</v>
      </c>
      <c r="B62" s="144"/>
      <c r="C62" s="222"/>
      <c r="D62" s="147"/>
      <c r="E62" s="148"/>
      <c r="F62" s="149"/>
      <c r="G62" s="150"/>
      <c r="H62" s="151"/>
      <c r="I62" s="152"/>
      <c r="J62" s="147"/>
      <c r="K62" s="148"/>
      <c r="L62" s="140">
        <f t="shared" si="1"/>
        <v>0</v>
      </c>
      <c r="M62" s="29"/>
    </row>
    <row r="63" spans="1:13" ht="21" x14ac:dyDescent="0.4">
      <c r="A63" s="146" t="s">
        <v>100</v>
      </c>
      <c r="B63" s="144"/>
      <c r="C63" s="222"/>
      <c r="D63" s="147"/>
      <c r="E63" s="148"/>
      <c r="F63" s="149"/>
      <c r="G63" s="150"/>
      <c r="H63" s="151"/>
      <c r="I63" s="152"/>
      <c r="J63" s="147"/>
      <c r="K63" s="148"/>
      <c r="L63" s="140">
        <f t="shared" si="1"/>
        <v>0</v>
      </c>
      <c r="M63" s="29"/>
    </row>
    <row r="64" spans="1:13" ht="21" x14ac:dyDescent="0.4">
      <c r="A64" s="146" t="s">
        <v>101</v>
      </c>
      <c r="B64" s="144"/>
      <c r="C64" s="222"/>
      <c r="D64" s="147"/>
      <c r="E64" s="148"/>
      <c r="F64" s="149"/>
      <c r="G64" s="150"/>
      <c r="H64" s="151"/>
      <c r="I64" s="152"/>
      <c r="J64" s="147"/>
      <c r="K64" s="148"/>
      <c r="L64" s="140">
        <f t="shared" si="1"/>
        <v>0</v>
      </c>
      <c r="M64" s="29"/>
    </row>
    <row r="65" spans="1:13" ht="21" x14ac:dyDescent="0.4">
      <c r="A65" s="146" t="s">
        <v>102</v>
      </c>
      <c r="B65" s="144"/>
      <c r="C65" s="222"/>
      <c r="D65" s="147"/>
      <c r="E65" s="148"/>
      <c r="F65" s="149"/>
      <c r="G65" s="150"/>
      <c r="H65" s="151"/>
      <c r="I65" s="152"/>
      <c r="J65" s="147"/>
      <c r="K65" s="148"/>
      <c r="L65" s="140">
        <f t="shared" si="1"/>
        <v>0</v>
      </c>
      <c r="M65" s="29"/>
    </row>
    <row r="66" spans="1:13" ht="21" x14ac:dyDescent="0.4">
      <c r="A66" s="146" t="s">
        <v>103</v>
      </c>
      <c r="B66" s="144"/>
      <c r="C66" s="222"/>
      <c r="D66" s="147"/>
      <c r="E66" s="148"/>
      <c r="F66" s="149"/>
      <c r="G66" s="150"/>
      <c r="H66" s="151"/>
      <c r="I66" s="152"/>
      <c r="J66" s="147"/>
      <c r="K66" s="148"/>
      <c r="L66" s="140">
        <f t="shared" si="1"/>
        <v>0</v>
      </c>
      <c r="M66" s="29"/>
    </row>
    <row r="67" spans="1:13" ht="21" x14ac:dyDescent="0.4">
      <c r="A67" s="146" t="s">
        <v>104</v>
      </c>
      <c r="B67" s="144"/>
      <c r="C67" s="222"/>
      <c r="D67" s="147"/>
      <c r="E67" s="148"/>
      <c r="F67" s="149"/>
      <c r="G67" s="150"/>
      <c r="H67" s="151"/>
      <c r="I67" s="152"/>
      <c r="J67" s="147"/>
      <c r="K67" s="148"/>
      <c r="L67" s="140">
        <f t="shared" si="1"/>
        <v>0</v>
      </c>
      <c r="M67" s="29"/>
    </row>
    <row r="68" spans="1:13" ht="21" x14ac:dyDescent="0.4">
      <c r="A68" s="146" t="s">
        <v>105</v>
      </c>
      <c r="B68" s="144"/>
      <c r="C68" s="222"/>
      <c r="D68" s="147"/>
      <c r="E68" s="148"/>
      <c r="F68" s="149"/>
      <c r="G68" s="150"/>
      <c r="H68" s="151"/>
      <c r="I68" s="152"/>
      <c r="J68" s="147"/>
      <c r="K68" s="148"/>
      <c r="L68" s="140">
        <f t="shared" si="1"/>
        <v>0</v>
      </c>
      <c r="M68" s="29"/>
    </row>
    <row r="69" spans="1:13" ht="21" x14ac:dyDescent="0.4">
      <c r="A69" s="146" t="s">
        <v>106</v>
      </c>
      <c r="B69" s="144"/>
      <c r="C69" s="222"/>
      <c r="D69" s="147"/>
      <c r="E69" s="148"/>
      <c r="F69" s="149"/>
      <c r="G69" s="150"/>
      <c r="H69" s="151"/>
      <c r="I69" s="152"/>
      <c r="J69" s="147"/>
      <c r="K69" s="148"/>
      <c r="L69" s="140">
        <f t="shared" si="1"/>
        <v>0</v>
      </c>
      <c r="M69" s="29"/>
    </row>
    <row r="70" spans="1:13" ht="21" x14ac:dyDescent="0.4">
      <c r="A70" s="48" t="s">
        <v>108</v>
      </c>
      <c r="B70" s="218"/>
      <c r="C70" s="221"/>
      <c r="D70" s="127"/>
      <c r="E70" s="128"/>
      <c r="F70" s="141"/>
      <c r="G70" s="142"/>
      <c r="H70" s="131"/>
      <c r="I70" s="132"/>
      <c r="J70" s="127"/>
      <c r="K70" s="128"/>
      <c r="L70" s="157">
        <f t="shared" si="1"/>
        <v>0</v>
      </c>
      <c r="M70" s="29"/>
    </row>
    <row r="71" spans="1:13" ht="21" x14ac:dyDescent="0.4">
      <c r="A71" s="146" t="s">
        <v>109</v>
      </c>
      <c r="B71" s="41"/>
      <c r="C71" s="220"/>
      <c r="D71" s="135"/>
      <c r="E71" s="136"/>
      <c r="F71" s="68"/>
      <c r="G71" s="137"/>
      <c r="H71" s="138"/>
      <c r="I71" s="139"/>
      <c r="J71" s="135"/>
      <c r="K71" s="136"/>
      <c r="L71" s="157">
        <f t="shared" si="1"/>
        <v>0</v>
      </c>
      <c r="M71" s="29"/>
    </row>
    <row r="72" spans="1:13" ht="21" x14ac:dyDescent="0.4">
      <c r="A72" s="48" t="s">
        <v>177</v>
      </c>
      <c r="B72" s="41"/>
      <c r="C72" s="220"/>
      <c r="D72" s="135"/>
      <c r="E72" s="136"/>
      <c r="F72" s="68"/>
      <c r="G72" s="137"/>
      <c r="H72" s="138"/>
      <c r="I72" s="139"/>
      <c r="J72" s="135"/>
      <c r="K72" s="136"/>
      <c r="L72" s="157">
        <f t="shared" si="1"/>
        <v>0</v>
      </c>
      <c r="M72" s="29"/>
    </row>
    <row r="73" spans="1:13" ht="21" x14ac:dyDescent="0.4">
      <c r="A73" s="146" t="s">
        <v>178</v>
      </c>
      <c r="B73" s="41"/>
      <c r="C73" s="220"/>
      <c r="D73" s="135"/>
      <c r="E73" s="136"/>
      <c r="F73" s="68"/>
      <c r="G73" s="137"/>
      <c r="H73" s="138"/>
      <c r="I73" s="139"/>
      <c r="J73" s="135"/>
      <c r="K73" s="136"/>
      <c r="L73" s="160">
        <f t="shared" si="1"/>
        <v>0</v>
      </c>
      <c r="M73" s="29"/>
    </row>
    <row r="74" spans="1:13" ht="21" x14ac:dyDescent="0.4">
      <c r="A74" s="161" t="s">
        <v>179</v>
      </c>
      <c r="B74" s="223"/>
      <c r="C74" s="224"/>
      <c r="D74" s="164"/>
      <c r="E74" s="165"/>
      <c r="F74" s="59"/>
      <c r="G74" s="166"/>
      <c r="H74" s="170"/>
      <c r="I74" s="166"/>
      <c r="J74" s="164"/>
      <c r="K74" s="165"/>
      <c r="L74" s="169">
        <f t="shared" si="1"/>
        <v>0</v>
      </c>
    </row>
  </sheetData>
  <mergeCells count="10">
    <mergeCell ref="A39:L40"/>
    <mergeCell ref="D42:E43"/>
    <mergeCell ref="F42:G43"/>
    <mergeCell ref="H42:I43"/>
    <mergeCell ref="J42:K43"/>
    <mergeCell ref="A1:L2"/>
    <mergeCell ref="D4:E5"/>
    <mergeCell ref="F4:G5"/>
    <mergeCell ref="H4:I5"/>
    <mergeCell ref="J4:K5"/>
  </mergeCells>
  <pageMargins left="0.31527777777777799" right="0.118055555555556" top="0.74791666666666701" bottom="0.35416666666666702" header="0.31527777777777799" footer="0.51180555555555496"/>
  <pageSetup paperSize="0" scale="0" firstPageNumber="0" orientation="portrait" usePrinterDefaults="0" horizontalDpi="0" verticalDpi="0" copies="0"/>
  <headerFooter>
    <oddHeader>&amp;C&amp;24KONEČNÉ   PORADIE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19" zoomScale="70" zoomScaleNormal="70" workbookViewId="0">
      <selection activeCell="B26" sqref="B26:X27"/>
    </sheetView>
  </sheetViews>
  <sheetFormatPr defaultRowHeight="14.4" x14ac:dyDescent="0.3"/>
  <cols>
    <col min="1" max="1" width="5.44140625"/>
    <col min="2" max="2" width="27"/>
    <col min="3" max="3" width="30.44140625"/>
    <col min="4" max="4" width="0" hidden="1"/>
    <col min="5" max="6" width="7.109375"/>
    <col min="7" max="7" width="4.88671875"/>
    <col min="8" max="10" width="7.109375"/>
    <col min="11" max="11" width="4.88671875"/>
    <col min="12" max="14" width="7.109375"/>
    <col min="15" max="15" width="4.88671875"/>
    <col min="16" max="18" width="7.109375"/>
    <col min="19" max="19" width="4.88671875"/>
    <col min="20" max="20" width="7.109375"/>
    <col min="21" max="22" width="9.44140625"/>
    <col min="23" max="23" width="6.44140625"/>
    <col min="24" max="24" width="13.44140625"/>
    <col min="25" max="1025" width="8.6640625"/>
  </cols>
  <sheetData>
    <row r="1" spans="1:26" ht="15.75" customHeight="1" x14ac:dyDescent="0.3">
      <c r="A1" s="305" t="s">
        <v>0</v>
      </c>
      <c r="B1" s="306" t="s">
        <v>1</v>
      </c>
      <c r="C1" s="306" t="s">
        <v>2</v>
      </c>
      <c r="D1" s="307" t="s">
        <v>3</v>
      </c>
      <c r="E1" s="308" t="s">
        <v>4</v>
      </c>
      <c r="F1" s="308"/>
      <c r="G1" s="308"/>
      <c r="H1" s="308"/>
      <c r="I1" s="311" t="s">
        <v>5</v>
      </c>
      <c r="J1" s="311"/>
      <c r="K1" s="311"/>
      <c r="L1" s="311"/>
      <c r="M1" s="311" t="s">
        <v>6</v>
      </c>
      <c r="N1" s="311"/>
      <c r="O1" s="311"/>
      <c r="P1" s="311"/>
      <c r="Q1" s="312" t="s">
        <v>7</v>
      </c>
      <c r="R1" s="312"/>
      <c r="S1" s="312"/>
      <c r="T1" s="312"/>
      <c r="U1" s="313" t="s">
        <v>8</v>
      </c>
      <c r="V1" s="309" t="s">
        <v>9</v>
      </c>
      <c r="W1" s="309" t="s">
        <v>10</v>
      </c>
      <c r="X1" s="310" t="s">
        <v>11</v>
      </c>
      <c r="Y1" s="3"/>
      <c r="Z1" s="3"/>
    </row>
    <row r="2" spans="1:26" s="8" customFormat="1" ht="28.5" customHeight="1" x14ac:dyDescent="0.3">
      <c r="A2" s="305"/>
      <c r="B2" s="306"/>
      <c r="C2" s="306"/>
      <c r="D2" s="307"/>
      <c r="E2" s="4" t="s">
        <v>12</v>
      </c>
      <c r="F2" s="5" t="s">
        <v>13</v>
      </c>
      <c r="G2" s="5" t="s">
        <v>14</v>
      </c>
      <c r="H2" s="6" t="s">
        <v>15</v>
      </c>
      <c r="I2" s="7" t="s">
        <v>12</v>
      </c>
      <c r="J2" s="5" t="s">
        <v>13</v>
      </c>
      <c r="K2" s="5" t="s">
        <v>14</v>
      </c>
      <c r="L2" s="6" t="s">
        <v>15</v>
      </c>
      <c r="M2" s="7" t="s">
        <v>12</v>
      </c>
      <c r="N2" s="5" t="s">
        <v>13</v>
      </c>
      <c r="O2" s="5" t="s">
        <v>14</v>
      </c>
      <c r="P2" s="6" t="s">
        <v>15</v>
      </c>
      <c r="Q2" s="7" t="s">
        <v>12</v>
      </c>
      <c r="R2" s="5" t="s">
        <v>13</v>
      </c>
      <c r="S2" s="5" t="s">
        <v>14</v>
      </c>
      <c r="T2" s="2" t="s">
        <v>15</v>
      </c>
      <c r="U2" s="313"/>
      <c r="V2" s="309"/>
      <c r="W2" s="309"/>
      <c r="X2" s="310"/>
    </row>
    <row r="3" spans="1:26" ht="33.75" customHeight="1" x14ac:dyDescent="0.3">
      <c r="A3" s="9">
        <v>1</v>
      </c>
      <c r="B3" s="10" t="s">
        <v>50</v>
      </c>
      <c r="C3" s="11" t="s">
        <v>51</v>
      </c>
      <c r="D3" s="12"/>
      <c r="E3" s="9">
        <v>69</v>
      </c>
      <c r="F3" s="13">
        <f t="shared" ref="F3:F25" si="0">H3-E3</f>
        <v>33</v>
      </c>
      <c r="G3" s="14">
        <v>1</v>
      </c>
      <c r="H3" s="15">
        <v>102</v>
      </c>
      <c r="I3" s="16">
        <v>63</v>
      </c>
      <c r="J3" s="13">
        <f t="shared" ref="J3:J25" si="1">L3-I3</f>
        <v>34</v>
      </c>
      <c r="K3" s="14">
        <v>1</v>
      </c>
      <c r="L3" s="15">
        <v>97</v>
      </c>
      <c r="M3" s="16">
        <v>68</v>
      </c>
      <c r="N3" s="13">
        <f t="shared" ref="N3:N25" si="2">P3-M3</f>
        <v>26</v>
      </c>
      <c r="O3" s="14">
        <v>2</v>
      </c>
      <c r="P3" s="15">
        <v>94</v>
      </c>
      <c r="Q3" s="16">
        <v>62</v>
      </c>
      <c r="R3" s="13">
        <f t="shared" ref="R3:R25" si="3">T3-Q3</f>
        <v>36</v>
      </c>
      <c r="S3" s="14">
        <v>1</v>
      </c>
      <c r="T3" s="17">
        <v>98</v>
      </c>
      <c r="U3" s="13">
        <v>262</v>
      </c>
      <c r="V3" s="13">
        <v>129</v>
      </c>
      <c r="W3" s="13">
        <v>5</v>
      </c>
      <c r="X3" s="18">
        <v>391</v>
      </c>
      <c r="Y3" s="3"/>
      <c r="Z3" s="19">
        <f t="shared" ref="Z3:Z36" si="4">SUM(U3:V3)</f>
        <v>391</v>
      </c>
    </row>
    <row r="4" spans="1:26" s="20" customFormat="1" ht="33.75" customHeight="1" x14ac:dyDescent="0.3">
      <c r="A4" s="9">
        <v>2</v>
      </c>
      <c r="B4" s="10" t="s">
        <v>67</v>
      </c>
      <c r="C4" s="11" t="s">
        <v>66</v>
      </c>
      <c r="D4" s="12"/>
      <c r="E4" s="9">
        <v>58</v>
      </c>
      <c r="F4" s="13">
        <f t="shared" si="0"/>
        <v>43</v>
      </c>
      <c r="G4" s="14">
        <v>0</v>
      </c>
      <c r="H4" s="15">
        <v>101</v>
      </c>
      <c r="I4" s="16">
        <v>64</v>
      </c>
      <c r="J4" s="13">
        <f t="shared" si="1"/>
        <v>33</v>
      </c>
      <c r="K4" s="14">
        <v>0</v>
      </c>
      <c r="L4" s="15">
        <v>97</v>
      </c>
      <c r="M4" s="16">
        <v>68</v>
      </c>
      <c r="N4" s="13">
        <f t="shared" si="2"/>
        <v>24</v>
      </c>
      <c r="O4" s="14">
        <v>3</v>
      </c>
      <c r="P4" s="15">
        <v>92</v>
      </c>
      <c r="Q4" s="16">
        <v>63</v>
      </c>
      <c r="R4" s="13">
        <f t="shared" si="3"/>
        <v>27</v>
      </c>
      <c r="S4" s="14">
        <v>0</v>
      </c>
      <c r="T4" s="17">
        <v>90</v>
      </c>
      <c r="U4" s="13">
        <v>253</v>
      </c>
      <c r="V4" s="13">
        <v>127</v>
      </c>
      <c r="W4" s="13">
        <v>3</v>
      </c>
      <c r="X4" s="18">
        <v>380</v>
      </c>
      <c r="Z4" s="19">
        <f t="shared" si="4"/>
        <v>380</v>
      </c>
    </row>
    <row r="5" spans="1:26" ht="37.5" customHeight="1" x14ac:dyDescent="0.3">
      <c r="A5" s="9">
        <v>3</v>
      </c>
      <c r="B5" s="10" t="s">
        <v>64</v>
      </c>
      <c r="C5" s="11" t="s">
        <v>20</v>
      </c>
      <c r="D5" s="12"/>
      <c r="E5" s="9">
        <v>53</v>
      </c>
      <c r="F5" s="13">
        <f t="shared" si="0"/>
        <v>26</v>
      </c>
      <c r="G5" s="14">
        <v>2</v>
      </c>
      <c r="H5" s="15">
        <v>79</v>
      </c>
      <c r="I5" s="16">
        <v>57</v>
      </c>
      <c r="J5" s="13">
        <f t="shared" si="1"/>
        <v>26</v>
      </c>
      <c r="K5" s="14">
        <v>2</v>
      </c>
      <c r="L5" s="15">
        <v>83</v>
      </c>
      <c r="M5" s="16">
        <v>66</v>
      </c>
      <c r="N5" s="13">
        <f t="shared" si="2"/>
        <v>36</v>
      </c>
      <c r="O5" s="14">
        <v>1</v>
      </c>
      <c r="P5" s="15">
        <v>102</v>
      </c>
      <c r="Q5" s="16">
        <v>63</v>
      </c>
      <c r="R5" s="13">
        <f t="shared" si="3"/>
        <v>33</v>
      </c>
      <c r="S5" s="14">
        <v>0</v>
      </c>
      <c r="T5" s="17">
        <v>96</v>
      </c>
      <c r="U5" s="13">
        <v>239</v>
      </c>
      <c r="V5" s="13">
        <v>121</v>
      </c>
      <c r="W5" s="13">
        <v>5</v>
      </c>
      <c r="X5" s="18">
        <v>360</v>
      </c>
      <c r="Y5" s="3"/>
      <c r="Z5" s="19">
        <f t="shared" si="4"/>
        <v>360</v>
      </c>
    </row>
    <row r="6" spans="1:26" ht="33.75" customHeight="1" x14ac:dyDescent="0.3">
      <c r="A6" s="9">
        <v>4</v>
      </c>
      <c r="B6" s="10" t="s">
        <v>68</v>
      </c>
      <c r="C6" s="11" t="s">
        <v>66</v>
      </c>
      <c r="D6" s="12"/>
      <c r="E6" s="9">
        <v>53</v>
      </c>
      <c r="F6" s="13">
        <f t="shared" si="0"/>
        <v>34</v>
      </c>
      <c r="G6" s="14">
        <v>1</v>
      </c>
      <c r="H6" s="15">
        <v>87</v>
      </c>
      <c r="I6" s="16">
        <v>63</v>
      </c>
      <c r="J6" s="13">
        <f t="shared" si="1"/>
        <v>26</v>
      </c>
      <c r="K6" s="14">
        <v>1</v>
      </c>
      <c r="L6" s="15">
        <v>89</v>
      </c>
      <c r="M6" s="16">
        <v>61</v>
      </c>
      <c r="N6" s="13">
        <f t="shared" si="2"/>
        <v>33</v>
      </c>
      <c r="O6" s="14">
        <v>1</v>
      </c>
      <c r="P6" s="15">
        <v>94</v>
      </c>
      <c r="Q6" s="16">
        <v>65</v>
      </c>
      <c r="R6" s="13">
        <f t="shared" si="3"/>
        <v>18</v>
      </c>
      <c r="S6" s="14">
        <v>0</v>
      </c>
      <c r="T6" s="17">
        <v>83</v>
      </c>
      <c r="U6" s="13">
        <v>242</v>
      </c>
      <c r="V6" s="13">
        <v>111</v>
      </c>
      <c r="W6" s="13">
        <v>3</v>
      </c>
      <c r="X6" s="18">
        <v>353</v>
      </c>
      <c r="Y6" s="3"/>
      <c r="Z6" s="19">
        <f t="shared" si="4"/>
        <v>353</v>
      </c>
    </row>
    <row r="7" spans="1:26" ht="33.75" customHeight="1" x14ac:dyDescent="0.3">
      <c r="A7" s="9">
        <v>5</v>
      </c>
      <c r="B7" s="10" t="s">
        <v>70</v>
      </c>
      <c r="C7" s="11" t="s">
        <v>41</v>
      </c>
      <c r="D7" s="12"/>
      <c r="E7" s="9">
        <v>57</v>
      </c>
      <c r="F7" s="13">
        <f t="shared" si="0"/>
        <v>25</v>
      </c>
      <c r="G7" s="14">
        <v>0</v>
      </c>
      <c r="H7" s="15">
        <v>82</v>
      </c>
      <c r="I7" s="16">
        <v>61</v>
      </c>
      <c r="J7" s="13">
        <f t="shared" si="1"/>
        <v>45</v>
      </c>
      <c r="K7" s="14">
        <v>1</v>
      </c>
      <c r="L7" s="15">
        <v>106</v>
      </c>
      <c r="M7" s="16">
        <v>53</v>
      </c>
      <c r="N7" s="13">
        <f t="shared" si="2"/>
        <v>25</v>
      </c>
      <c r="O7" s="14">
        <v>1</v>
      </c>
      <c r="P7" s="15">
        <v>78</v>
      </c>
      <c r="Q7" s="16">
        <v>63</v>
      </c>
      <c r="R7" s="13">
        <f t="shared" si="3"/>
        <v>22</v>
      </c>
      <c r="S7" s="14">
        <v>2</v>
      </c>
      <c r="T7" s="17">
        <v>85</v>
      </c>
      <c r="U7" s="13">
        <v>234</v>
      </c>
      <c r="V7" s="13">
        <v>117</v>
      </c>
      <c r="W7" s="13">
        <v>4</v>
      </c>
      <c r="X7" s="18">
        <v>351</v>
      </c>
      <c r="Y7" s="3"/>
      <c r="Z7" s="19">
        <f t="shared" si="4"/>
        <v>351</v>
      </c>
    </row>
    <row r="8" spans="1:26" ht="33.75" customHeight="1" x14ac:dyDescent="0.3">
      <c r="A8" s="9">
        <v>6</v>
      </c>
      <c r="B8" s="10" t="s">
        <v>73</v>
      </c>
      <c r="C8" s="11" t="s">
        <v>22</v>
      </c>
      <c r="D8" s="12"/>
      <c r="E8" s="9">
        <v>62</v>
      </c>
      <c r="F8" s="13">
        <f t="shared" si="0"/>
        <v>18</v>
      </c>
      <c r="G8" s="14">
        <v>3</v>
      </c>
      <c r="H8" s="15">
        <v>80</v>
      </c>
      <c r="I8" s="16">
        <v>56</v>
      </c>
      <c r="J8" s="13">
        <f t="shared" si="1"/>
        <v>36</v>
      </c>
      <c r="K8" s="14">
        <v>0</v>
      </c>
      <c r="L8" s="15">
        <v>92</v>
      </c>
      <c r="M8" s="16">
        <v>55</v>
      </c>
      <c r="N8" s="13">
        <f t="shared" si="2"/>
        <v>25</v>
      </c>
      <c r="O8" s="14">
        <v>2</v>
      </c>
      <c r="P8" s="15">
        <v>80</v>
      </c>
      <c r="Q8" s="16">
        <v>56</v>
      </c>
      <c r="R8" s="13">
        <f t="shared" si="3"/>
        <v>36</v>
      </c>
      <c r="S8" s="14">
        <v>1</v>
      </c>
      <c r="T8" s="17">
        <v>92</v>
      </c>
      <c r="U8" s="13">
        <v>229</v>
      </c>
      <c r="V8" s="13">
        <v>115</v>
      </c>
      <c r="W8" s="13">
        <v>6</v>
      </c>
      <c r="X8" s="18">
        <v>344</v>
      </c>
      <c r="Y8" s="3"/>
      <c r="Z8" s="19">
        <f t="shared" si="4"/>
        <v>344</v>
      </c>
    </row>
    <row r="9" spans="1:26" s="21" customFormat="1" ht="33.75" customHeight="1" x14ac:dyDescent="0.35">
      <c r="A9" s="9">
        <v>7</v>
      </c>
      <c r="B9" s="10" t="s">
        <v>60</v>
      </c>
      <c r="C9" s="11" t="s">
        <v>17</v>
      </c>
      <c r="D9" s="12"/>
      <c r="E9" s="9">
        <v>55</v>
      </c>
      <c r="F9" s="13">
        <f t="shared" si="0"/>
        <v>33</v>
      </c>
      <c r="G9" s="14">
        <v>2</v>
      </c>
      <c r="H9" s="15">
        <v>88</v>
      </c>
      <c r="I9" s="16">
        <v>53</v>
      </c>
      <c r="J9" s="13">
        <f t="shared" si="1"/>
        <v>27</v>
      </c>
      <c r="K9" s="14">
        <v>1</v>
      </c>
      <c r="L9" s="15">
        <v>80</v>
      </c>
      <c r="M9" s="16">
        <v>53</v>
      </c>
      <c r="N9" s="13">
        <f t="shared" si="2"/>
        <v>41</v>
      </c>
      <c r="O9" s="14">
        <v>0</v>
      </c>
      <c r="P9" s="15">
        <v>94</v>
      </c>
      <c r="Q9" s="16">
        <v>51</v>
      </c>
      <c r="R9" s="13">
        <f t="shared" si="3"/>
        <v>26</v>
      </c>
      <c r="S9" s="14">
        <v>1</v>
      </c>
      <c r="T9" s="17">
        <v>77</v>
      </c>
      <c r="U9" s="13">
        <v>212</v>
      </c>
      <c r="V9" s="13">
        <v>127</v>
      </c>
      <c r="W9" s="13">
        <v>4</v>
      </c>
      <c r="X9" s="18">
        <v>339</v>
      </c>
      <c r="Z9" s="19">
        <f t="shared" si="4"/>
        <v>339</v>
      </c>
    </row>
    <row r="10" spans="1:26" s="21" customFormat="1" ht="33.75" customHeight="1" x14ac:dyDescent="0.35">
      <c r="A10" s="9">
        <v>8</v>
      </c>
      <c r="B10" s="10" t="s">
        <v>69</v>
      </c>
      <c r="C10" s="11" t="s">
        <v>41</v>
      </c>
      <c r="D10" s="12"/>
      <c r="E10" s="9">
        <v>46</v>
      </c>
      <c r="F10" s="13">
        <f t="shared" si="0"/>
        <v>29</v>
      </c>
      <c r="G10" s="14">
        <v>0</v>
      </c>
      <c r="H10" s="15">
        <v>75</v>
      </c>
      <c r="I10" s="16">
        <v>65</v>
      </c>
      <c r="J10" s="13">
        <f t="shared" si="1"/>
        <v>34</v>
      </c>
      <c r="K10" s="14">
        <v>0</v>
      </c>
      <c r="L10" s="15">
        <v>99</v>
      </c>
      <c r="M10" s="16">
        <v>60</v>
      </c>
      <c r="N10" s="13">
        <f t="shared" si="2"/>
        <v>18</v>
      </c>
      <c r="O10" s="14">
        <v>3</v>
      </c>
      <c r="P10" s="15">
        <v>78</v>
      </c>
      <c r="Q10" s="16">
        <v>61</v>
      </c>
      <c r="R10" s="13">
        <f t="shared" si="3"/>
        <v>26</v>
      </c>
      <c r="S10" s="14">
        <v>1</v>
      </c>
      <c r="T10" s="17">
        <v>87</v>
      </c>
      <c r="U10" s="13">
        <v>232</v>
      </c>
      <c r="V10" s="13">
        <v>107</v>
      </c>
      <c r="W10" s="13">
        <v>4</v>
      </c>
      <c r="X10" s="18">
        <v>339</v>
      </c>
      <c r="Z10" s="19">
        <f t="shared" si="4"/>
        <v>339</v>
      </c>
    </row>
    <row r="11" spans="1:26" ht="33.75" customHeight="1" x14ac:dyDescent="0.3">
      <c r="A11" s="9">
        <v>9</v>
      </c>
      <c r="B11" s="10" t="s">
        <v>65</v>
      </c>
      <c r="C11" s="11" t="s">
        <v>66</v>
      </c>
      <c r="D11" s="12"/>
      <c r="E11" s="9">
        <v>57</v>
      </c>
      <c r="F11" s="13">
        <f t="shared" si="0"/>
        <v>16</v>
      </c>
      <c r="G11" s="14">
        <v>4</v>
      </c>
      <c r="H11" s="15">
        <v>73</v>
      </c>
      <c r="I11" s="16">
        <v>69</v>
      </c>
      <c r="J11" s="13">
        <f t="shared" si="1"/>
        <v>17</v>
      </c>
      <c r="K11" s="14">
        <v>3</v>
      </c>
      <c r="L11" s="15">
        <v>86</v>
      </c>
      <c r="M11" s="16">
        <v>57</v>
      </c>
      <c r="N11" s="13">
        <f t="shared" si="2"/>
        <v>17</v>
      </c>
      <c r="O11" s="14">
        <v>3</v>
      </c>
      <c r="P11" s="15">
        <v>74</v>
      </c>
      <c r="Q11" s="16">
        <v>51</v>
      </c>
      <c r="R11" s="13">
        <f t="shared" si="3"/>
        <v>32</v>
      </c>
      <c r="S11" s="14">
        <v>2</v>
      </c>
      <c r="T11" s="17">
        <v>83</v>
      </c>
      <c r="U11" s="13">
        <v>234</v>
      </c>
      <c r="V11" s="13">
        <v>82</v>
      </c>
      <c r="W11" s="13">
        <v>12</v>
      </c>
      <c r="X11" s="18">
        <v>316</v>
      </c>
      <c r="Y11" s="3"/>
      <c r="Z11" s="19">
        <f t="shared" si="4"/>
        <v>316</v>
      </c>
    </row>
    <row r="12" spans="1:26" ht="37.5" customHeight="1" x14ac:dyDescent="0.3">
      <c r="A12" s="9">
        <v>10</v>
      </c>
      <c r="B12" s="10" t="s">
        <v>52</v>
      </c>
      <c r="C12" s="11" t="s">
        <v>51</v>
      </c>
      <c r="D12" s="12"/>
      <c r="E12" s="9">
        <v>62</v>
      </c>
      <c r="F12" s="13">
        <f t="shared" si="0"/>
        <v>18</v>
      </c>
      <c r="G12" s="14">
        <v>4</v>
      </c>
      <c r="H12" s="15">
        <v>80</v>
      </c>
      <c r="I12" s="16">
        <v>55</v>
      </c>
      <c r="J12" s="13">
        <f t="shared" si="1"/>
        <v>26</v>
      </c>
      <c r="K12" s="14">
        <v>2</v>
      </c>
      <c r="L12" s="15">
        <v>81</v>
      </c>
      <c r="M12" s="16">
        <v>63</v>
      </c>
      <c r="N12" s="13">
        <f t="shared" si="2"/>
        <v>16</v>
      </c>
      <c r="O12" s="14">
        <v>2</v>
      </c>
      <c r="P12" s="15">
        <v>79</v>
      </c>
      <c r="Q12" s="16">
        <v>60</v>
      </c>
      <c r="R12" s="13">
        <f t="shared" si="3"/>
        <v>16</v>
      </c>
      <c r="S12" s="14">
        <v>4</v>
      </c>
      <c r="T12" s="17">
        <v>76</v>
      </c>
      <c r="U12" s="13">
        <v>240</v>
      </c>
      <c r="V12" s="13">
        <v>76</v>
      </c>
      <c r="W12" s="13">
        <v>12</v>
      </c>
      <c r="X12" s="18">
        <v>316</v>
      </c>
      <c r="Y12" s="3"/>
      <c r="Z12" s="19">
        <f t="shared" si="4"/>
        <v>316</v>
      </c>
    </row>
    <row r="13" spans="1:26" s="20" customFormat="1" ht="33.75" customHeight="1" x14ac:dyDescent="0.3">
      <c r="A13" s="9">
        <v>11</v>
      </c>
      <c r="B13" s="10" t="s">
        <v>72</v>
      </c>
      <c r="C13" s="11" t="s">
        <v>41</v>
      </c>
      <c r="D13" s="12"/>
      <c r="E13" s="9">
        <v>61</v>
      </c>
      <c r="F13" s="13">
        <f t="shared" si="0"/>
        <v>21</v>
      </c>
      <c r="G13" s="14">
        <v>3</v>
      </c>
      <c r="H13" s="15">
        <v>82</v>
      </c>
      <c r="I13" s="16">
        <v>57</v>
      </c>
      <c r="J13" s="13">
        <f t="shared" si="1"/>
        <v>16</v>
      </c>
      <c r="K13" s="14">
        <v>5</v>
      </c>
      <c r="L13" s="15">
        <v>73</v>
      </c>
      <c r="M13" s="16">
        <v>69</v>
      </c>
      <c r="N13" s="13">
        <f t="shared" si="2"/>
        <v>24</v>
      </c>
      <c r="O13" s="14">
        <v>3</v>
      </c>
      <c r="P13" s="15">
        <v>93</v>
      </c>
      <c r="Q13" s="16">
        <v>52</v>
      </c>
      <c r="R13" s="13">
        <f t="shared" si="3"/>
        <v>15</v>
      </c>
      <c r="S13" s="14">
        <v>2</v>
      </c>
      <c r="T13" s="17">
        <v>67</v>
      </c>
      <c r="U13" s="13">
        <v>239</v>
      </c>
      <c r="V13" s="13">
        <v>76</v>
      </c>
      <c r="W13" s="13">
        <v>13</v>
      </c>
      <c r="X13" s="18">
        <v>315</v>
      </c>
      <c r="Z13" s="19">
        <f t="shared" si="4"/>
        <v>315</v>
      </c>
    </row>
    <row r="14" spans="1:26" s="21" customFormat="1" ht="33.75" customHeight="1" x14ac:dyDescent="0.35">
      <c r="A14" s="9">
        <v>12</v>
      </c>
      <c r="B14" s="10" t="s">
        <v>71</v>
      </c>
      <c r="C14" s="11" t="s">
        <v>41</v>
      </c>
      <c r="D14" s="12"/>
      <c r="E14" s="9">
        <v>52</v>
      </c>
      <c r="F14" s="13">
        <f t="shared" si="0"/>
        <v>36</v>
      </c>
      <c r="G14" s="14">
        <v>2</v>
      </c>
      <c r="H14" s="15">
        <v>88</v>
      </c>
      <c r="I14" s="16">
        <v>51</v>
      </c>
      <c r="J14" s="13">
        <f t="shared" si="1"/>
        <v>26</v>
      </c>
      <c r="K14" s="14">
        <v>0</v>
      </c>
      <c r="L14" s="15">
        <v>77</v>
      </c>
      <c r="M14" s="16">
        <v>49</v>
      </c>
      <c r="N14" s="13">
        <f t="shared" si="2"/>
        <v>17</v>
      </c>
      <c r="O14" s="14">
        <v>4</v>
      </c>
      <c r="P14" s="15">
        <v>66</v>
      </c>
      <c r="Q14" s="16">
        <v>54</v>
      </c>
      <c r="R14" s="13">
        <f t="shared" si="3"/>
        <v>27</v>
      </c>
      <c r="S14" s="14">
        <v>0</v>
      </c>
      <c r="T14" s="17">
        <v>81</v>
      </c>
      <c r="U14" s="13">
        <v>206</v>
      </c>
      <c r="V14" s="13">
        <v>106</v>
      </c>
      <c r="W14" s="13">
        <v>6</v>
      </c>
      <c r="X14" s="18">
        <v>312</v>
      </c>
      <c r="Z14" s="19">
        <f t="shared" si="4"/>
        <v>312</v>
      </c>
    </row>
    <row r="15" spans="1:26" s="21" customFormat="1" ht="33.75" customHeight="1" x14ac:dyDescent="0.35">
      <c r="A15" s="9">
        <v>13</v>
      </c>
      <c r="B15" s="10" t="s">
        <v>62</v>
      </c>
      <c r="C15" s="11" t="s">
        <v>36</v>
      </c>
      <c r="D15" s="12"/>
      <c r="E15" s="9">
        <v>58</v>
      </c>
      <c r="F15" s="13">
        <f t="shared" si="0"/>
        <v>18</v>
      </c>
      <c r="G15" s="14">
        <v>4</v>
      </c>
      <c r="H15" s="15">
        <v>76</v>
      </c>
      <c r="I15" s="16">
        <v>59</v>
      </c>
      <c r="J15" s="13">
        <f t="shared" si="1"/>
        <v>25</v>
      </c>
      <c r="K15" s="14">
        <v>2</v>
      </c>
      <c r="L15" s="15">
        <v>84</v>
      </c>
      <c r="M15" s="16">
        <v>56</v>
      </c>
      <c r="N15" s="13">
        <f t="shared" si="2"/>
        <v>17</v>
      </c>
      <c r="O15" s="14">
        <v>5</v>
      </c>
      <c r="P15" s="15">
        <v>73</v>
      </c>
      <c r="Q15" s="16">
        <v>54</v>
      </c>
      <c r="R15" s="13">
        <f t="shared" si="3"/>
        <v>24</v>
      </c>
      <c r="S15" s="14">
        <v>1</v>
      </c>
      <c r="T15" s="17">
        <v>78</v>
      </c>
      <c r="U15" s="13">
        <v>227</v>
      </c>
      <c r="V15" s="13">
        <v>84</v>
      </c>
      <c r="W15" s="13">
        <v>12</v>
      </c>
      <c r="X15" s="18">
        <v>311</v>
      </c>
      <c r="Z15" s="19">
        <f t="shared" si="4"/>
        <v>311</v>
      </c>
    </row>
    <row r="16" spans="1:26" ht="37.5" customHeight="1" x14ac:dyDescent="0.3">
      <c r="A16" s="9">
        <v>14</v>
      </c>
      <c r="B16" s="10" t="s">
        <v>53</v>
      </c>
      <c r="C16" s="11" t="s">
        <v>25</v>
      </c>
      <c r="D16" s="12"/>
      <c r="E16" s="9">
        <v>49</v>
      </c>
      <c r="F16" s="13">
        <f t="shared" si="0"/>
        <v>17</v>
      </c>
      <c r="G16" s="14">
        <v>5</v>
      </c>
      <c r="H16" s="15">
        <v>66</v>
      </c>
      <c r="I16" s="16">
        <v>46</v>
      </c>
      <c r="J16" s="13">
        <f t="shared" si="1"/>
        <v>26</v>
      </c>
      <c r="K16" s="14">
        <v>1</v>
      </c>
      <c r="L16" s="15">
        <v>72</v>
      </c>
      <c r="M16" s="16">
        <v>63</v>
      </c>
      <c r="N16" s="13">
        <f t="shared" si="2"/>
        <v>17</v>
      </c>
      <c r="O16" s="14">
        <v>3</v>
      </c>
      <c r="P16" s="15">
        <v>80</v>
      </c>
      <c r="Q16" s="16">
        <v>56</v>
      </c>
      <c r="R16" s="13">
        <f t="shared" si="3"/>
        <v>35</v>
      </c>
      <c r="S16" s="14">
        <v>0</v>
      </c>
      <c r="T16" s="17">
        <v>91</v>
      </c>
      <c r="U16" s="13">
        <v>214</v>
      </c>
      <c r="V16" s="13">
        <v>95</v>
      </c>
      <c r="W16" s="13">
        <v>9</v>
      </c>
      <c r="X16" s="18">
        <v>309</v>
      </c>
      <c r="Y16" s="3"/>
      <c r="Z16" s="19">
        <f t="shared" si="4"/>
        <v>309</v>
      </c>
    </row>
    <row r="17" spans="1:26" ht="33.75" customHeight="1" x14ac:dyDescent="0.3">
      <c r="A17" s="9">
        <v>15</v>
      </c>
      <c r="B17" s="10" t="s">
        <v>54</v>
      </c>
      <c r="C17" s="11" t="s">
        <v>20</v>
      </c>
      <c r="D17" s="12"/>
      <c r="E17" s="9">
        <v>48</v>
      </c>
      <c r="F17" s="13">
        <f t="shared" si="0"/>
        <v>26</v>
      </c>
      <c r="G17" s="14">
        <v>2</v>
      </c>
      <c r="H17" s="15">
        <v>74</v>
      </c>
      <c r="I17" s="16">
        <v>47</v>
      </c>
      <c r="J17" s="13">
        <f t="shared" si="1"/>
        <v>25</v>
      </c>
      <c r="K17" s="14">
        <v>1</v>
      </c>
      <c r="L17" s="15">
        <v>72</v>
      </c>
      <c r="M17" s="16">
        <v>60</v>
      </c>
      <c r="N17" s="13">
        <f t="shared" si="2"/>
        <v>24</v>
      </c>
      <c r="O17" s="14">
        <v>2</v>
      </c>
      <c r="P17" s="15">
        <v>84</v>
      </c>
      <c r="Q17" s="16">
        <v>61</v>
      </c>
      <c r="R17" s="13">
        <f t="shared" si="3"/>
        <v>16</v>
      </c>
      <c r="S17" s="14">
        <v>3</v>
      </c>
      <c r="T17" s="17">
        <v>77</v>
      </c>
      <c r="U17" s="13">
        <v>216</v>
      </c>
      <c r="V17" s="13">
        <v>91</v>
      </c>
      <c r="W17" s="13">
        <v>8</v>
      </c>
      <c r="X17" s="18">
        <v>307</v>
      </c>
      <c r="Y17" s="3"/>
      <c r="Z17" s="19">
        <f t="shared" si="4"/>
        <v>307</v>
      </c>
    </row>
    <row r="18" spans="1:26" s="21" customFormat="1" ht="33.75" customHeight="1" x14ac:dyDescent="0.35">
      <c r="A18" s="9">
        <v>16</v>
      </c>
      <c r="B18" s="10" t="s">
        <v>55</v>
      </c>
      <c r="C18" s="11" t="s">
        <v>17</v>
      </c>
      <c r="D18" s="12"/>
      <c r="E18" s="9">
        <v>61</v>
      </c>
      <c r="F18" s="13">
        <f t="shared" si="0"/>
        <v>17</v>
      </c>
      <c r="G18" s="14">
        <v>4</v>
      </c>
      <c r="H18" s="15">
        <v>78</v>
      </c>
      <c r="I18" s="16">
        <v>56</v>
      </c>
      <c r="J18" s="13">
        <f t="shared" si="1"/>
        <v>17</v>
      </c>
      <c r="K18" s="14">
        <v>3</v>
      </c>
      <c r="L18" s="15">
        <v>73</v>
      </c>
      <c r="M18" s="16">
        <v>55</v>
      </c>
      <c r="N18" s="13">
        <f t="shared" si="2"/>
        <v>16</v>
      </c>
      <c r="O18" s="14">
        <v>4</v>
      </c>
      <c r="P18" s="15">
        <v>71</v>
      </c>
      <c r="Q18" s="16">
        <v>62</v>
      </c>
      <c r="R18" s="13">
        <f t="shared" si="3"/>
        <v>15</v>
      </c>
      <c r="S18" s="14">
        <v>4</v>
      </c>
      <c r="T18" s="17">
        <v>77</v>
      </c>
      <c r="U18" s="13">
        <v>234</v>
      </c>
      <c r="V18" s="13">
        <v>65</v>
      </c>
      <c r="W18" s="13">
        <v>15</v>
      </c>
      <c r="X18" s="18">
        <v>299</v>
      </c>
      <c r="Z18" s="19">
        <f t="shared" si="4"/>
        <v>299</v>
      </c>
    </row>
    <row r="19" spans="1:26" ht="33.75" customHeight="1" x14ac:dyDescent="0.3">
      <c r="A19" s="9">
        <v>17</v>
      </c>
      <c r="B19" s="10" t="s">
        <v>56</v>
      </c>
      <c r="C19" s="11" t="s">
        <v>17</v>
      </c>
      <c r="D19" s="12"/>
      <c r="E19" s="9">
        <v>56</v>
      </c>
      <c r="F19" s="13">
        <f t="shared" si="0"/>
        <v>8</v>
      </c>
      <c r="G19" s="14">
        <v>7</v>
      </c>
      <c r="H19" s="15">
        <v>64</v>
      </c>
      <c r="I19" s="16">
        <v>52</v>
      </c>
      <c r="J19" s="13">
        <f t="shared" si="1"/>
        <v>24</v>
      </c>
      <c r="K19" s="14">
        <v>3</v>
      </c>
      <c r="L19" s="15">
        <v>76</v>
      </c>
      <c r="M19" s="16">
        <v>63</v>
      </c>
      <c r="N19" s="13">
        <f t="shared" si="2"/>
        <v>21</v>
      </c>
      <c r="O19" s="14">
        <v>1</v>
      </c>
      <c r="P19" s="15">
        <v>84</v>
      </c>
      <c r="Q19" s="16">
        <v>55</v>
      </c>
      <c r="R19" s="13">
        <f t="shared" si="3"/>
        <v>18</v>
      </c>
      <c r="S19" s="14">
        <v>2</v>
      </c>
      <c r="T19" s="17">
        <v>73</v>
      </c>
      <c r="U19" s="13">
        <v>226</v>
      </c>
      <c r="V19" s="13">
        <v>71</v>
      </c>
      <c r="W19" s="13">
        <v>13</v>
      </c>
      <c r="X19" s="18">
        <v>297</v>
      </c>
      <c r="Y19" s="3"/>
      <c r="Z19" s="19">
        <f t="shared" si="4"/>
        <v>297</v>
      </c>
    </row>
    <row r="20" spans="1:26" s="21" customFormat="1" ht="33.75" customHeight="1" x14ac:dyDescent="0.35">
      <c r="A20" s="9">
        <v>18</v>
      </c>
      <c r="B20" s="10" t="s">
        <v>57</v>
      </c>
      <c r="C20" s="11" t="s">
        <v>17</v>
      </c>
      <c r="D20" s="12"/>
      <c r="E20" s="9">
        <v>58</v>
      </c>
      <c r="F20" s="13">
        <f t="shared" si="0"/>
        <v>33</v>
      </c>
      <c r="G20" s="14"/>
      <c r="H20" s="15">
        <v>91</v>
      </c>
      <c r="I20" s="16">
        <v>40</v>
      </c>
      <c r="J20" s="13">
        <f t="shared" si="1"/>
        <v>17</v>
      </c>
      <c r="K20" s="14">
        <v>6</v>
      </c>
      <c r="L20" s="15">
        <v>57</v>
      </c>
      <c r="M20" s="16">
        <v>54</v>
      </c>
      <c r="N20" s="13">
        <f t="shared" si="2"/>
        <v>16</v>
      </c>
      <c r="O20" s="14">
        <v>4</v>
      </c>
      <c r="P20" s="15">
        <v>70</v>
      </c>
      <c r="Q20" s="16">
        <v>40</v>
      </c>
      <c r="R20" s="13">
        <f t="shared" si="3"/>
        <v>25</v>
      </c>
      <c r="S20" s="14">
        <v>1</v>
      </c>
      <c r="T20" s="17">
        <v>65</v>
      </c>
      <c r="U20" s="13">
        <v>192</v>
      </c>
      <c r="V20" s="13">
        <v>91</v>
      </c>
      <c r="W20" s="13">
        <v>11</v>
      </c>
      <c r="X20" s="18">
        <v>283</v>
      </c>
      <c r="Z20" s="19">
        <f t="shared" si="4"/>
        <v>283</v>
      </c>
    </row>
    <row r="21" spans="1:26" ht="37.5" customHeight="1" x14ac:dyDescent="0.3">
      <c r="A21" s="9">
        <v>19</v>
      </c>
      <c r="B21" s="10" t="s">
        <v>63</v>
      </c>
      <c r="C21" s="11" t="s">
        <v>36</v>
      </c>
      <c r="D21" s="12"/>
      <c r="E21" s="9">
        <v>57</v>
      </c>
      <c r="F21" s="13">
        <f t="shared" si="0"/>
        <v>8</v>
      </c>
      <c r="G21" s="14">
        <v>5</v>
      </c>
      <c r="H21" s="15">
        <v>65</v>
      </c>
      <c r="I21" s="16">
        <v>46</v>
      </c>
      <c r="J21" s="13">
        <f t="shared" si="1"/>
        <v>26</v>
      </c>
      <c r="K21" s="14">
        <v>3</v>
      </c>
      <c r="L21" s="15">
        <v>72</v>
      </c>
      <c r="M21" s="16">
        <v>49</v>
      </c>
      <c r="N21" s="13">
        <f t="shared" si="2"/>
        <v>14</v>
      </c>
      <c r="O21" s="14">
        <v>4</v>
      </c>
      <c r="P21" s="15">
        <v>63</v>
      </c>
      <c r="Q21" s="16">
        <v>69</v>
      </c>
      <c r="R21" s="13">
        <f t="shared" si="3"/>
        <v>5</v>
      </c>
      <c r="S21" s="14">
        <v>2</v>
      </c>
      <c r="T21" s="17">
        <v>74</v>
      </c>
      <c r="U21" s="13">
        <v>221</v>
      </c>
      <c r="V21" s="13">
        <v>53</v>
      </c>
      <c r="W21" s="13">
        <v>14</v>
      </c>
      <c r="X21" s="18">
        <v>274</v>
      </c>
      <c r="Y21" s="3"/>
      <c r="Z21" s="19">
        <f t="shared" si="4"/>
        <v>274</v>
      </c>
    </row>
    <row r="22" spans="1:26" ht="33.75" customHeight="1" x14ac:dyDescent="0.3">
      <c r="A22" s="9">
        <v>20</v>
      </c>
      <c r="B22" s="10" t="s">
        <v>58</v>
      </c>
      <c r="C22" s="11" t="s">
        <v>51</v>
      </c>
      <c r="D22" s="12"/>
      <c r="E22" s="9">
        <v>48</v>
      </c>
      <c r="F22" s="13">
        <f t="shared" si="0"/>
        <v>10</v>
      </c>
      <c r="G22" s="14">
        <v>6</v>
      </c>
      <c r="H22" s="15">
        <v>58</v>
      </c>
      <c r="I22" s="16">
        <v>41</v>
      </c>
      <c r="J22" s="13">
        <f t="shared" si="1"/>
        <v>16</v>
      </c>
      <c r="K22" s="14">
        <v>4</v>
      </c>
      <c r="L22" s="15">
        <v>57</v>
      </c>
      <c r="M22" s="16">
        <v>61</v>
      </c>
      <c r="N22" s="13">
        <f t="shared" si="2"/>
        <v>8</v>
      </c>
      <c r="O22" s="14">
        <v>8</v>
      </c>
      <c r="P22" s="15">
        <v>69</v>
      </c>
      <c r="Q22" s="16">
        <v>52</v>
      </c>
      <c r="R22" s="13">
        <f t="shared" si="3"/>
        <v>16</v>
      </c>
      <c r="S22" s="14">
        <v>4</v>
      </c>
      <c r="T22" s="17">
        <v>68</v>
      </c>
      <c r="U22" s="13">
        <v>202</v>
      </c>
      <c r="V22" s="13">
        <v>50</v>
      </c>
      <c r="W22" s="13">
        <v>22</v>
      </c>
      <c r="X22" s="18">
        <v>252</v>
      </c>
      <c r="Y22" s="3"/>
      <c r="Z22" s="19">
        <f t="shared" si="4"/>
        <v>252</v>
      </c>
    </row>
    <row r="23" spans="1:26" ht="33.75" customHeight="1" x14ac:dyDescent="0.3">
      <c r="A23" s="9">
        <v>21</v>
      </c>
      <c r="B23" s="10" t="s">
        <v>74</v>
      </c>
      <c r="C23" s="11" t="s">
        <v>51</v>
      </c>
      <c r="D23" s="12"/>
      <c r="E23" s="9">
        <v>49</v>
      </c>
      <c r="F23" s="13">
        <f t="shared" si="0"/>
        <v>17</v>
      </c>
      <c r="G23" s="14">
        <v>5</v>
      </c>
      <c r="H23" s="15">
        <v>66</v>
      </c>
      <c r="I23" s="16">
        <v>44</v>
      </c>
      <c r="J23" s="13">
        <f t="shared" si="1"/>
        <v>25</v>
      </c>
      <c r="K23" s="14">
        <v>4</v>
      </c>
      <c r="L23" s="15">
        <v>69</v>
      </c>
      <c r="M23" s="16">
        <v>40</v>
      </c>
      <c r="N23" s="13">
        <f t="shared" si="2"/>
        <v>9</v>
      </c>
      <c r="O23" s="14">
        <v>8</v>
      </c>
      <c r="P23" s="15">
        <v>49</v>
      </c>
      <c r="Q23" s="16">
        <v>48</v>
      </c>
      <c r="R23" s="13">
        <f t="shared" si="3"/>
        <v>14</v>
      </c>
      <c r="S23" s="14">
        <v>6</v>
      </c>
      <c r="T23" s="17">
        <v>62</v>
      </c>
      <c r="U23" s="13">
        <v>181</v>
      </c>
      <c r="V23" s="13">
        <v>65</v>
      </c>
      <c r="W23" s="13">
        <v>23</v>
      </c>
      <c r="X23" s="18">
        <v>246</v>
      </c>
      <c r="Y23" s="3"/>
      <c r="Z23" s="19">
        <f t="shared" si="4"/>
        <v>246</v>
      </c>
    </row>
    <row r="24" spans="1:26" ht="33.75" customHeight="1" x14ac:dyDescent="0.3">
      <c r="A24" s="9">
        <v>22</v>
      </c>
      <c r="B24" s="10" t="s">
        <v>61</v>
      </c>
      <c r="C24" s="11" t="s">
        <v>17</v>
      </c>
      <c r="D24" s="12"/>
      <c r="E24" s="9">
        <v>35</v>
      </c>
      <c r="F24" s="13">
        <f t="shared" si="0"/>
        <v>23</v>
      </c>
      <c r="G24" s="14">
        <v>5</v>
      </c>
      <c r="H24" s="15">
        <v>58</v>
      </c>
      <c r="I24" s="16">
        <v>38</v>
      </c>
      <c r="J24" s="13">
        <f t="shared" si="1"/>
        <v>17</v>
      </c>
      <c r="K24" s="14">
        <v>4</v>
      </c>
      <c r="L24" s="15">
        <v>55</v>
      </c>
      <c r="M24" s="16">
        <v>51</v>
      </c>
      <c r="N24" s="13">
        <f t="shared" si="2"/>
        <v>16</v>
      </c>
      <c r="O24" s="14">
        <v>6</v>
      </c>
      <c r="P24" s="15">
        <v>67</v>
      </c>
      <c r="Q24" s="16">
        <v>45</v>
      </c>
      <c r="R24" s="13">
        <f t="shared" si="3"/>
        <v>17</v>
      </c>
      <c r="S24" s="14">
        <v>5</v>
      </c>
      <c r="T24" s="17">
        <v>62</v>
      </c>
      <c r="U24" s="13">
        <v>169</v>
      </c>
      <c r="V24" s="13">
        <v>73</v>
      </c>
      <c r="W24" s="13">
        <v>20</v>
      </c>
      <c r="X24" s="18">
        <v>242</v>
      </c>
      <c r="Y24" s="3"/>
      <c r="Z24" s="19">
        <f t="shared" si="4"/>
        <v>242</v>
      </c>
    </row>
    <row r="25" spans="1:26" ht="33.75" customHeight="1" x14ac:dyDescent="0.3">
      <c r="A25" s="9">
        <v>23</v>
      </c>
      <c r="B25" s="10" t="s">
        <v>59</v>
      </c>
      <c r="C25" s="11" t="s">
        <v>25</v>
      </c>
      <c r="D25" s="12"/>
      <c r="E25" s="9">
        <v>28</v>
      </c>
      <c r="F25" s="13">
        <f t="shared" si="0"/>
        <v>0</v>
      </c>
      <c r="G25" s="14">
        <v>0</v>
      </c>
      <c r="H25" s="15">
        <v>28</v>
      </c>
      <c r="I25" s="16">
        <v>47</v>
      </c>
      <c r="J25" s="13">
        <f t="shared" si="1"/>
        <v>8</v>
      </c>
      <c r="K25" s="14">
        <v>7</v>
      </c>
      <c r="L25" s="15">
        <v>55</v>
      </c>
      <c r="M25" s="16">
        <v>51</v>
      </c>
      <c r="N25" s="13">
        <f t="shared" si="2"/>
        <v>17</v>
      </c>
      <c r="O25" s="14">
        <v>4</v>
      </c>
      <c r="P25" s="15">
        <v>68</v>
      </c>
      <c r="Q25" s="16">
        <v>52</v>
      </c>
      <c r="R25" s="13">
        <f t="shared" si="3"/>
        <v>17</v>
      </c>
      <c r="S25" s="14">
        <v>4</v>
      </c>
      <c r="T25" s="17">
        <v>69</v>
      </c>
      <c r="U25" s="13">
        <v>178</v>
      </c>
      <c r="V25" s="13">
        <v>42</v>
      </c>
      <c r="W25" s="13">
        <v>15</v>
      </c>
      <c r="X25" s="18">
        <v>220</v>
      </c>
      <c r="Y25" s="3"/>
      <c r="Z25" s="19">
        <f t="shared" si="4"/>
        <v>220</v>
      </c>
    </row>
    <row r="26" spans="1:26" ht="37.5" customHeight="1" x14ac:dyDescent="0.3">
      <c r="A26" s="9">
        <v>24</v>
      </c>
      <c r="B26" s="10"/>
      <c r="C26" s="11"/>
      <c r="D26" s="12"/>
      <c r="E26" s="9"/>
      <c r="F26" s="13"/>
      <c r="G26" s="14"/>
      <c r="H26" s="15"/>
      <c r="I26" s="16"/>
      <c r="J26" s="13"/>
      <c r="K26" s="14"/>
      <c r="L26" s="15"/>
      <c r="M26" s="16"/>
      <c r="N26" s="13"/>
      <c r="O26" s="14"/>
      <c r="P26" s="15"/>
      <c r="Q26" s="16"/>
      <c r="R26" s="13"/>
      <c r="S26" s="14"/>
      <c r="T26" s="17"/>
      <c r="U26" s="13"/>
      <c r="V26" s="13"/>
      <c r="W26" s="13"/>
      <c r="X26" s="18"/>
      <c r="Y26" s="3"/>
      <c r="Z26" s="19">
        <f t="shared" si="4"/>
        <v>0</v>
      </c>
    </row>
    <row r="27" spans="1:26" ht="37.5" customHeight="1" x14ac:dyDescent="0.3">
      <c r="A27" s="9">
        <v>25</v>
      </c>
      <c r="B27" s="10"/>
      <c r="C27" s="11"/>
      <c r="D27" s="12"/>
      <c r="E27" s="9"/>
      <c r="F27" s="13"/>
      <c r="G27" s="14"/>
      <c r="H27" s="15"/>
      <c r="I27" s="16"/>
      <c r="J27" s="13"/>
      <c r="K27" s="14"/>
      <c r="L27" s="15"/>
      <c r="M27" s="16"/>
      <c r="N27" s="13"/>
      <c r="O27" s="14"/>
      <c r="P27" s="15"/>
      <c r="Q27" s="16"/>
      <c r="R27" s="13"/>
      <c r="S27" s="14"/>
      <c r="T27" s="17"/>
      <c r="U27" s="13"/>
      <c r="V27" s="13"/>
      <c r="W27" s="13"/>
      <c r="X27" s="18"/>
      <c r="Y27" s="3"/>
      <c r="Z27" s="19">
        <f t="shared" si="4"/>
        <v>0</v>
      </c>
    </row>
    <row r="28" spans="1:26" s="21" customFormat="1" ht="33.75" hidden="1" customHeight="1" x14ac:dyDescent="0.35">
      <c r="A28" s="22">
        <v>26</v>
      </c>
      <c r="B28" s="10"/>
      <c r="C28" s="11"/>
      <c r="D28" s="12"/>
      <c r="E28" s="9"/>
      <c r="F28" s="14"/>
      <c r="G28" s="14"/>
      <c r="H28" s="15"/>
      <c r="I28" s="16"/>
      <c r="J28" s="14"/>
      <c r="K28" s="14"/>
      <c r="L28" s="15"/>
      <c r="M28" s="16"/>
      <c r="N28" s="14"/>
      <c r="O28" s="14"/>
      <c r="P28" s="15"/>
      <c r="Q28" s="16"/>
      <c r="R28" s="14"/>
      <c r="S28" s="14"/>
      <c r="T28" s="17"/>
      <c r="U28" s="14"/>
      <c r="V28" s="14"/>
      <c r="W28" s="14"/>
      <c r="X28" s="23"/>
      <c r="Z28" s="19">
        <f t="shared" si="4"/>
        <v>0</v>
      </c>
    </row>
    <row r="29" spans="1:26" s="20" customFormat="1" ht="33.75" hidden="1" customHeight="1" x14ac:dyDescent="0.3">
      <c r="A29" s="22">
        <v>27</v>
      </c>
      <c r="B29" s="10"/>
      <c r="C29" s="11"/>
      <c r="D29" s="12"/>
      <c r="E29" s="9"/>
      <c r="F29" s="14"/>
      <c r="G29" s="14"/>
      <c r="H29" s="15"/>
      <c r="I29" s="16"/>
      <c r="J29" s="14"/>
      <c r="K29" s="14"/>
      <c r="L29" s="15"/>
      <c r="M29" s="16"/>
      <c r="N29" s="14"/>
      <c r="O29" s="14"/>
      <c r="P29" s="15"/>
      <c r="Q29" s="16"/>
      <c r="R29" s="14"/>
      <c r="S29" s="14"/>
      <c r="T29" s="17"/>
      <c r="U29" s="14"/>
      <c r="V29" s="14"/>
      <c r="W29" s="14"/>
      <c r="X29" s="23"/>
      <c r="Z29" s="19">
        <f t="shared" si="4"/>
        <v>0</v>
      </c>
    </row>
    <row r="30" spans="1:26" s="21" customFormat="1" ht="33.75" hidden="1" customHeight="1" x14ac:dyDescent="0.35">
      <c r="A30" s="22">
        <v>28</v>
      </c>
      <c r="B30" s="10"/>
      <c r="C30" s="11"/>
      <c r="D30" s="12"/>
      <c r="E30" s="9"/>
      <c r="F30" s="14"/>
      <c r="G30" s="14"/>
      <c r="H30" s="15"/>
      <c r="I30" s="16"/>
      <c r="J30" s="14"/>
      <c r="K30" s="14"/>
      <c r="L30" s="15"/>
      <c r="M30" s="16"/>
      <c r="N30" s="14"/>
      <c r="O30" s="14"/>
      <c r="P30" s="15"/>
      <c r="Q30" s="16"/>
      <c r="R30" s="14"/>
      <c r="S30" s="14"/>
      <c r="T30" s="17"/>
      <c r="U30" s="14"/>
      <c r="V30" s="14"/>
      <c r="W30" s="14"/>
      <c r="X30" s="23"/>
      <c r="Z30" s="19">
        <f t="shared" si="4"/>
        <v>0</v>
      </c>
    </row>
    <row r="31" spans="1:26" s="20" customFormat="1" ht="33.75" hidden="1" customHeight="1" x14ac:dyDescent="0.3">
      <c r="A31" s="22">
        <v>29</v>
      </c>
      <c r="B31" s="10"/>
      <c r="C31" s="11"/>
      <c r="D31" s="12"/>
      <c r="E31" s="9"/>
      <c r="F31" s="14"/>
      <c r="G31" s="14"/>
      <c r="H31" s="15"/>
      <c r="I31" s="16"/>
      <c r="J31" s="14"/>
      <c r="K31" s="14"/>
      <c r="L31" s="15"/>
      <c r="M31" s="16"/>
      <c r="N31" s="14"/>
      <c r="O31" s="14"/>
      <c r="P31" s="15"/>
      <c r="Q31" s="16"/>
      <c r="R31" s="14"/>
      <c r="S31" s="14"/>
      <c r="T31" s="17"/>
      <c r="U31" s="14"/>
      <c r="V31" s="14"/>
      <c r="W31" s="14"/>
      <c r="X31" s="23"/>
      <c r="Z31" s="19">
        <f t="shared" si="4"/>
        <v>0</v>
      </c>
    </row>
    <row r="32" spans="1:26" ht="37.5" hidden="1" customHeight="1" x14ac:dyDescent="0.3">
      <c r="A32" s="22">
        <v>30</v>
      </c>
      <c r="B32" s="10"/>
      <c r="C32" s="11"/>
      <c r="D32" s="12"/>
      <c r="E32" s="9"/>
      <c r="F32" s="14"/>
      <c r="G32" s="14"/>
      <c r="H32" s="15"/>
      <c r="I32" s="16"/>
      <c r="J32" s="14"/>
      <c r="K32" s="14"/>
      <c r="L32" s="15"/>
      <c r="M32" s="16"/>
      <c r="N32" s="14"/>
      <c r="O32" s="14"/>
      <c r="P32" s="15"/>
      <c r="Q32" s="16"/>
      <c r="R32" s="14"/>
      <c r="S32" s="14"/>
      <c r="T32" s="17"/>
      <c r="U32" s="14"/>
      <c r="V32" s="14"/>
      <c r="W32" s="14"/>
      <c r="X32" s="23"/>
      <c r="Y32" s="3"/>
      <c r="Z32" s="19">
        <f t="shared" si="4"/>
        <v>0</v>
      </c>
    </row>
    <row r="33" spans="1:26" ht="37.5" hidden="1" customHeight="1" x14ac:dyDescent="0.3">
      <c r="A33" s="22">
        <v>31</v>
      </c>
      <c r="B33" s="10"/>
      <c r="C33" s="11"/>
      <c r="D33" s="12"/>
      <c r="E33" s="9"/>
      <c r="F33" s="14"/>
      <c r="G33" s="14"/>
      <c r="H33" s="15"/>
      <c r="I33" s="16"/>
      <c r="J33" s="14"/>
      <c r="K33" s="14"/>
      <c r="L33" s="15"/>
      <c r="M33" s="16"/>
      <c r="N33" s="14"/>
      <c r="O33" s="14"/>
      <c r="P33" s="15"/>
      <c r="Q33" s="16"/>
      <c r="R33" s="14"/>
      <c r="S33" s="14"/>
      <c r="T33" s="17"/>
      <c r="U33" s="14"/>
      <c r="V33" s="14"/>
      <c r="W33" s="14"/>
      <c r="X33" s="23"/>
      <c r="Y33" s="3"/>
      <c r="Z33" s="19">
        <f t="shared" si="4"/>
        <v>0</v>
      </c>
    </row>
    <row r="34" spans="1:26" ht="37.5" hidden="1" customHeight="1" x14ac:dyDescent="0.3">
      <c r="A34" s="22">
        <v>32</v>
      </c>
      <c r="B34" s="10"/>
      <c r="C34" s="11"/>
      <c r="D34" s="12"/>
      <c r="E34" s="9"/>
      <c r="F34" s="14"/>
      <c r="G34" s="14"/>
      <c r="H34" s="15"/>
      <c r="I34" s="16"/>
      <c r="J34" s="14"/>
      <c r="K34" s="14"/>
      <c r="L34" s="15"/>
      <c r="M34" s="16"/>
      <c r="N34" s="14"/>
      <c r="O34" s="14"/>
      <c r="P34" s="15"/>
      <c r="Q34" s="16"/>
      <c r="R34" s="14"/>
      <c r="S34" s="14"/>
      <c r="T34" s="17"/>
      <c r="U34" s="14"/>
      <c r="V34" s="14"/>
      <c r="W34" s="14"/>
      <c r="X34" s="23"/>
      <c r="Y34" s="3"/>
      <c r="Z34" s="19">
        <f t="shared" si="4"/>
        <v>0</v>
      </c>
    </row>
    <row r="35" spans="1:26" ht="37.5" hidden="1" customHeight="1" x14ac:dyDescent="0.3">
      <c r="A35" s="22">
        <v>33</v>
      </c>
      <c r="B35" s="10"/>
      <c r="C35" s="11"/>
      <c r="D35" s="12"/>
      <c r="E35" s="9"/>
      <c r="F35" s="14"/>
      <c r="G35" s="14"/>
      <c r="H35" s="15"/>
      <c r="I35" s="16"/>
      <c r="J35" s="14"/>
      <c r="K35" s="14"/>
      <c r="L35" s="15"/>
      <c r="M35" s="16"/>
      <c r="N35" s="14"/>
      <c r="O35" s="14"/>
      <c r="P35" s="15"/>
      <c r="Q35" s="16"/>
      <c r="R35" s="14"/>
      <c r="S35" s="14"/>
      <c r="T35" s="17"/>
      <c r="U35" s="14"/>
      <c r="V35" s="14"/>
      <c r="W35" s="14"/>
      <c r="X35" s="23"/>
      <c r="Y35" s="3"/>
      <c r="Z35" s="19">
        <f t="shared" si="4"/>
        <v>0</v>
      </c>
    </row>
    <row r="36" spans="1:26" ht="37.5" hidden="1" customHeight="1" x14ac:dyDescent="0.3">
      <c r="A36" s="22" t="s">
        <v>48</v>
      </c>
      <c r="B36" s="10"/>
      <c r="C36" s="11"/>
      <c r="D36" s="12"/>
      <c r="E36" s="9"/>
      <c r="F36" s="14"/>
      <c r="G36" s="14"/>
      <c r="H36" s="15"/>
      <c r="I36" s="16"/>
      <c r="J36" s="14"/>
      <c r="K36" s="14"/>
      <c r="L36" s="15"/>
      <c r="M36" s="16"/>
      <c r="N36" s="14"/>
      <c r="O36" s="14"/>
      <c r="P36" s="15"/>
      <c r="Q36" s="16"/>
      <c r="R36" s="14"/>
      <c r="S36" s="14"/>
      <c r="T36" s="17"/>
      <c r="U36" s="14"/>
      <c r="V36" s="14"/>
      <c r="W36" s="14"/>
      <c r="X36" s="23"/>
      <c r="Y36" s="3"/>
      <c r="Z36" s="19">
        <f t="shared" si="4"/>
        <v>0</v>
      </c>
    </row>
    <row r="37" spans="1:26" x14ac:dyDescent="0.3">
      <c r="A37" s="24"/>
      <c r="B37" s="25"/>
      <c r="C37" s="2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26"/>
      <c r="V37" s="26"/>
      <c r="W37" s="26"/>
      <c r="X37" s="26"/>
      <c r="Y37" s="3"/>
      <c r="Z37" s="3"/>
    </row>
    <row r="38" spans="1:26" x14ac:dyDescent="0.3">
      <c r="A38" s="28"/>
      <c r="B38" s="28" t="s">
        <v>49</v>
      </c>
      <c r="C38" s="28"/>
    </row>
  </sheetData>
  <sortState ref="B3:X27">
    <sortCondition descending="1" ref="X3:X27"/>
    <sortCondition descending="1" ref="V3:V27"/>
  </sortState>
  <mergeCells count="12">
    <mergeCell ref="W1:W2"/>
    <mergeCell ref="X1:X2"/>
    <mergeCell ref="I1:L1"/>
    <mergeCell ref="M1:P1"/>
    <mergeCell ref="Q1:T1"/>
    <mergeCell ref="U1:U2"/>
    <mergeCell ref="V1:V2"/>
    <mergeCell ref="A1:A2"/>
    <mergeCell ref="B1:B2"/>
    <mergeCell ref="C1:C2"/>
    <mergeCell ref="D1:D2"/>
    <mergeCell ref="E1:H1"/>
  </mergeCells>
  <printOptions horizontalCentered="1"/>
  <pageMargins left="0" right="0" top="0.78680555555555598" bottom="0.59097222222222201" header="0.196527777777778" footer="0.31527777777777799"/>
  <pageSetup paperSize="0" scale="0" firstPageNumber="0" orientation="portrait" usePrinterDefaults="0" horizontalDpi="0" verticalDpi="0" copies="0"/>
  <headerFooter>
    <oddHeader>&amp;L&amp;"Arial,Normálne"&amp;24 1.Turnaj&amp;C&amp;"Arial,Normálne"&amp;24Pohára mládeže 2018-19&amp;R&amp;"Arial,Normálne"&amp;24Výsledky U-14</oddHeader>
    <oddFooter>&amp;L&amp;"Arial,Normálne"&amp;24Bratislava&amp;C&amp;"Arial,Normálne"&amp;24kvalifikácia&amp;R&amp;"Arial,Normálne"&amp;24 15. decembra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19" workbookViewId="0">
      <selection activeCell="C31" sqref="C31:D31"/>
    </sheetView>
  </sheetViews>
  <sheetFormatPr defaultRowHeight="14.4" x14ac:dyDescent="0.3"/>
  <cols>
    <col min="1" max="1" width="1.44140625"/>
    <col min="2" max="2" width="8.6640625"/>
    <col min="3" max="3" width="26.44140625"/>
    <col min="4" max="4" width="14.44140625"/>
    <col min="5" max="7" width="5.88671875"/>
    <col min="8" max="1025" width="8.6640625"/>
  </cols>
  <sheetData>
    <row r="1" spans="1:10" ht="36.6" x14ac:dyDescent="0.7">
      <c r="B1" s="317" t="s">
        <v>75</v>
      </c>
      <c r="C1" s="317"/>
      <c r="D1" s="317"/>
      <c r="E1" s="317"/>
      <c r="F1" s="317"/>
      <c r="G1" s="317"/>
      <c r="H1" s="317"/>
      <c r="I1" s="317"/>
    </row>
    <row r="2" spans="1:10" ht="28.8" x14ac:dyDescent="0.55000000000000004">
      <c r="A2" s="29"/>
      <c r="B2" s="314" t="s">
        <v>76</v>
      </c>
      <c r="C2" s="314"/>
      <c r="D2" s="314"/>
      <c r="E2" s="314"/>
      <c r="F2" s="314"/>
      <c r="G2" s="314"/>
      <c r="H2" s="314"/>
      <c r="I2" s="30"/>
      <c r="J2" s="29"/>
    </row>
    <row r="3" spans="1:10" ht="23.4" x14ac:dyDescent="0.3">
      <c r="A3" s="29"/>
      <c r="B3" s="315" t="s">
        <v>77</v>
      </c>
      <c r="C3" s="315"/>
      <c r="D3" s="31"/>
      <c r="E3" s="316">
        <v>43743</v>
      </c>
      <c r="F3" s="316"/>
      <c r="G3" s="316"/>
      <c r="H3" s="316"/>
      <c r="I3" s="30"/>
      <c r="J3" s="29"/>
    </row>
    <row r="4" spans="1:10" x14ac:dyDescent="0.3">
      <c r="A4" s="29"/>
      <c r="B4" s="30"/>
      <c r="C4" s="29"/>
      <c r="D4" s="30"/>
      <c r="E4" s="30"/>
      <c r="F4" s="30"/>
      <c r="G4" s="30"/>
      <c r="H4" s="30"/>
      <c r="I4" s="30"/>
      <c r="J4" s="29"/>
    </row>
    <row r="5" spans="1:10" x14ac:dyDescent="0.3">
      <c r="A5" s="29"/>
      <c r="B5" s="30"/>
      <c r="C5" s="29"/>
      <c r="D5" s="30"/>
      <c r="E5" s="30"/>
      <c r="F5" s="32"/>
      <c r="G5" s="32"/>
      <c r="H5" s="32"/>
      <c r="I5" s="30"/>
      <c r="J5" s="29"/>
    </row>
    <row r="6" spans="1:10" ht="15" thickBot="1" x14ac:dyDescent="0.35">
      <c r="A6" s="29"/>
      <c r="B6" s="33" t="s">
        <v>78</v>
      </c>
      <c r="C6" s="34" t="s">
        <v>79</v>
      </c>
      <c r="D6" s="34" t="s">
        <v>80</v>
      </c>
      <c r="E6" s="35" t="s">
        <v>8</v>
      </c>
      <c r="F6" s="36" t="s">
        <v>9</v>
      </c>
      <c r="G6" s="37" t="s">
        <v>10</v>
      </c>
      <c r="H6" s="38" t="s">
        <v>11</v>
      </c>
      <c r="I6" s="39" t="s">
        <v>81</v>
      </c>
      <c r="J6" s="29"/>
    </row>
    <row r="7" spans="1:10" ht="21" x14ac:dyDescent="0.4">
      <c r="A7" s="29"/>
      <c r="B7" s="40" t="s">
        <v>82</v>
      </c>
      <c r="C7" s="49" t="str">
        <f>'Kvalifikácia U-12 1turnaj BA'!B21</f>
        <v>Šarlota Sabová</v>
      </c>
      <c r="D7" s="50" t="str">
        <f>'Kvalifikácia U-12 1turnaj BA'!C21</f>
        <v>ŠK Železiarne Podbrezová</v>
      </c>
      <c r="E7" s="51">
        <f>'Kvalifikácia U-12 1turnaj BA'!U21</f>
        <v>229</v>
      </c>
      <c r="F7" s="52">
        <f>'Kvalifikácia U-12 1turnaj BA'!V21</f>
        <v>110</v>
      </c>
      <c r="G7" s="53">
        <f>'Kvalifikácia U-12 1turnaj BA'!W21</f>
        <v>7</v>
      </c>
      <c r="H7" s="54">
        <v>339</v>
      </c>
      <c r="I7" s="47">
        <v>12</v>
      </c>
      <c r="J7" s="29"/>
    </row>
    <row r="8" spans="1:10" ht="21" x14ac:dyDescent="0.4">
      <c r="A8" s="29"/>
      <c r="B8" s="48" t="s">
        <v>83</v>
      </c>
      <c r="C8" s="41" t="str">
        <f>'Kvalifikácia U-12 1turnaj BA'!B3</f>
        <v>Konrád Kosár</v>
      </c>
      <c r="D8" s="42" t="str">
        <f>'Kvalifikácia U-12 1turnaj BA'!C3</f>
        <v>MKK Slovan Galanta</v>
      </c>
      <c r="E8" s="43">
        <f>'Kvalifikácia U-12 1turnaj BA'!U3</f>
        <v>213</v>
      </c>
      <c r="F8" s="44">
        <f>'Kvalifikácia U-12 1turnaj BA'!V3</f>
        <v>93</v>
      </c>
      <c r="G8" s="45">
        <f>'Kvalifikácia U-12 1turnaj BA'!W3</f>
        <v>12</v>
      </c>
      <c r="H8" s="46">
        <v>306</v>
      </c>
      <c r="I8" s="47">
        <v>12</v>
      </c>
      <c r="J8" s="29"/>
    </row>
    <row r="9" spans="1:10" ht="21" x14ac:dyDescent="0.4">
      <c r="A9" s="29"/>
      <c r="B9" s="40" t="s">
        <v>84</v>
      </c>
      <c r="C9" s="41" t="str">
        <f>'Kvalifikácia U-12 1turnaj BA'!B18</f>
        <v>David Samuel Mikolaj</v>
      </c>
      <c r="D9" s="42" t="str">
        <f>'Kvalifikácia U-12 1turnaj BA'!C18</f>
        <v>TJ Tatran Spišská Nová Ves</v>
      </c>
      <c r="E9" s="43">
        <f>'Kvalifikácia U-12 1turnaj BA'!U18</f>
        <v>224</v>
      </c>
      <c r="F9" s="44">
        <f>'Kvalifikácia U-12 1turnaj BA'!V18</f>
        <v>76</v>
      </c>
      <c r="G9" s="45">
        <f>'Kvalifikácia U-12 1turnaj BA'!W18</f>
        <v>18</v>
      </c>
      <c r="H9" s="46">
        <v>300</v>
      </c>
      <c r="I9" s="47">
        <v>12</v>
      </c>
      <c r="J9" s="29"/>
    </row>
    <row r="10" spans="1:10" ht="21" x14ac:dyDescent="0.4">
      <c r="A10" s="29"/>
      <c r="B10" s="48" t="s">
        <v>85</v>
      </c>
      <c r="C10" s="41" t="str">
        <f>'Kvalifikácia U-12 1turnaj BA'!B4</f>
        <v>Veronika Beskidová</v>
      </c>
      <c r="D10" s="42" t="str">
        <f>'Kvalifikácia U-12 1turnaj BA'!C4</f>
        <v>MKK Slovan Galanta</v>
      </c>
      <c r="E10" s="43">
        <f>'Kvalifikácia U-12 1turnaj BA'!U4</f>
        <v>209</v>
      </c>
      <c r="F10" s="44">
        <f>'Kvalifikácia U-12 1turnaj BA'!V4</f>
        <v>75</v>
      </c>
      <c r="G10" s="45">
        <f>'Kvalifikácia U-12 1turnaj BA'!W4</f>
        <v>10</v>
      </c>
      <c r="H10" s="46">
        <v>284</v>
      </c>
      <c r="I10" s="47">
        <v>12</v>
      </c>
      <c r="J10" s="29"/>
    </row>
    <row r="11" spans="1:10" ht="21" x14ac:dyDescent="0.4">
      <c r="A11" s="29"/>
      <c r="B11" s="40" t="s">
        <v>86</v>
      </c>
      <c r="C11" s="41" t="str">
        <f>'Kvalifikácia U-12 1turnaj BA'!B5</f>
        <v>Samuel Slimák</v>
      </c>
      <c r="D11" s="42" t="str">
        <f>'Kvalifikácia U-12 1turnaj BA'!C5</f>
        <v>KK Pobedim</v>
      </c>
      <c r="E11" s="43">
        <f>'Kvalifikácia U-12 1turnaj BA'!U5</f>
        <v>204</v>
      </c>
      <c r="F11" s="44">
        <f>'Kvalifikácia U-12 1turnaj BA'!V5</f>
        <v>77</v>
      </c>
      <c r="G11" s="45">
        <f>'Kvalifikácia U-12 1turnaj BA'!W5</f>
        <v>14</v>
      </c>
      <c r="H11" s="46">
        <v>281</v>
      </c>
      <c r="I11" s="47">
        <v>12</v>
      </c>
      <c r="J11" s="29"/>
    </row>
    <row r="12" spans="1:10" ht="21" x14ac:dyDescent="0.4">
      <c r="A12" s="29"/>
      <c r="B12" s="48" t="s">
        <v>87</v>
      </c>
      <c r="C12" s="41" t="str">
        <f>'Kvalifikácia U-12 1turnaj BA'!B6</f>
        <v>Samuel Sulo</v>
      </c>
      <c r="D12" s="42" t="str">
        <f>'Kvalifikácia U-12 1turnaj BA'!C6</f>
        <v>TKK Trenčín</v>
      </c>
      <c r="E12" s="43">
        <f>'Kvalifikácia U-12 1turnaj BA'!U6</f>
        <v>210</v>
      </c>
      <c r="F12" s="44">
        <f>'Kvalifikácia U-12 1turnaj BA'!V6</f>
        <v>68</v>
      </c>
      <c r="G12" s="45">
        <f>'Kvalifikácia U-12 1turnaj BA'!W6</f>
        <v>17</v>
      </c>
      <c r="H12" s="46">
        <v>278</v>
      </c>
      <c r="I12" s="47">
        <v>12</v>
      </c>
      <c r="J12" s="29"/>
    </row>
    <row r="13" spans="1:10" ht="21" x14ac:dyDescent="0.4">
      <c r="A13" s="29"/>
      <c r="B13" s="40" t="s">
        <v>88</v>
      </c>
      <c r="C13" s="41" t="str">
        <f>'Kvalifikácia U-12 1turnaj BA'!B17</f>
        <v>Lenka Geciová</v>
      </c>
      <c r="D13" s="42" t="str">
        <f>'Kvalifikácia U-12 1turnaj BA'!C17</f>
        <v>TJ Tatran Spišská Nová Ves</v>
      </c>
      <c r="E13" s="43">
        <f>'Kvalifikácia U-12 1turnaj BA'!U17</f>
        <v>198</v>
      </c>
      <c r="F13" s="44">
        <f>'Kvalifikácia U-12 1turnaj BA'!V17</f>
        <v>76</v>
      </c>
      <c r="G13" s="45">
        <f>'Kvalifikácia U-12 1turnaj BA'!W17</f>
        <v>12</v>
      </c>
      <c r="H13" s="46">
        <v>274</v>
      </c>
      <c r="I13" s="47">
        <v>12</v>
      </c>
      <c r="J13" s="29"/>
    </row>
    <row r="14" spans="1:10" ht="21" x14ac:dyDescent="0.4">
      <c r="A14" s="29"/>
      <c r="B14" s="48" t="s">
        <v>89</v>
      </c>
      <c r="C14" s="41" t="str">
        <f>'Kvalifikácia U-12 1turnaj BA'!B7</f>
        <v>Ela Mazsárová</v>
      </c>
      <c r="D14" s="42" t="str">
        <f>'Kvalifikácia U-12 1turnaj BA'!C7</f>
        <v>MKK Slovan Galanta</v>
      </c>
      <c r="E14" s="43">
        <f>'Kvalifikácia U-12 1turnaj BA'!U7</f>
        <v>173</v>
      </c>
      <c r="F14" s="44">
        <f>'Kvalifikácia U-12 1turnaj BA'!V7</f>
        <v>77</v>
      </c>
      <c r="G14" s="45">
        <f>'Kvalifikácia U-12 1turnaj BA'!W7</f>
        <v>16</v>
      </c>
      <c r="H14" s="46">
        <v>250</v>
      </c>
      <c r="I14" s="47">
        <v>12</v>
      </c>
      <c r="J14" s="29"/>
    </row>
    <row r="15" spans="1:10" ht="21" x14ac:dyDescent="0.4">
      <c r="A15" s="29"/>
      <c r="B15" s="48" t="s">
        <v>90</v>
      </c>
      <c r="C15" s="41" t="str">
        <f>'Kvalifikácia U-12 1turnaj BA'!B20</f>
        <v>Samuel Špirko</v>
      </c>
      <c r="D15" s="42" t="str">
        <f>'Kvalifikácia U-12 1turnaj BA'!C20</f>
        <v>TJ Tatran Spišská Nová Ves</v>
      </c>
      <c r="E15" s="43">
        <f>'Kvalifikácia U-12 1turnaj BA'!U20</f>
        <v>158</v>
      </c>
      <c r="F15" s="44">
        <f>'Kvalifikácia U-12 1turnaj BA'!V20</f>
        <v>83</v>
      </c>
      <c r="G15" s="45">
        <f>'Kvalifikácia U-12 1turnaj BA'!W20</f>
        <v>14</v>
      </c>
      <c r="H15" s="46">
        <v>241</v>
      </c>
      <c r="I15" s="47">
        <v>12</v>
      </c>
      <c r="J15" s="29"/>
    </row>
    <row r="16" spans="1:10" ht="21" x14ac:dyDescent="0.4">
      <c r="A16" s="29"/>
      <c r="B16" s="48" t="s">
        <v>91</v>
      </c>
      <c r="C16" s="41" t="str">
        <f>'Kvalifikácia U-12 1turnaj BA'!B19</f>
        <v>Hugo Jakubov</v>
      </c>
      <c r="D16" s="42" t="str">
        <f>'Kvalifikácia U-12 1turnaj BA'!C19</f>
        <v>TJ Tatran Spišská Nová Ves</v>
      </c>
      <c r="E16" s="43">
        <f>'Kvalifikácia U-12 1turnaj BA'!U19</f>
        <v>172</v>
      </c>
      <c r="F16" s="44">
        <f>'Kvalifikácia U-12 1turnaj BA'!V19</f>
        <v>64</v>
      </c>
      <c r="G16" s="45">
        <f>'Kvalifikácia U-12 1turnaj BA'!W19</f>
        <v>18</v>
      </c>
      <c r="H16" s="46">
        <v>236</v>
      </c>
      <c r="I16" s="47">
        <v>12</v>
      </c>
      <c r="J16" s="29"/>
    </row>
    <row r="17" spans="1:10" ht="21" x14ac:dyDescent="0.4">
      <c r="A17" s="29"/>
      <c r="B17" s="48" t="s">
        <v>92</v>
      </c>
      <c r="C17" s="41" t="str">
        <f>'Kvalifikácia U-12 1turnaj BA'!B8</f>
        <v>Michaela Kanávorová</v>
      </c>
      <c r="D17" s="42" t="str">
        <f>'Kvalifikácia U-12 1turnaj BA'!C8</f>
        <v>Inter Bratislava</v>
      </c>
      <c r="E17" s="43">
        <f>'Kvalifikácia U-12 1turnaj BA'!U8</f>
        <v>158</v>
      </c>
      <c r="F17" s="44">
        <f>'Kvalifikácia U-12 1turnaj BA'!V8</f>
        <v>72</v>
      </c>
      <c r="G17" s="45">
        <f>'Kvalifikácia U-12 1turnaj BA'!W8</f>
        <v>22</v>
      </c>
      <c r="H17" s="46">
        <v>230</v>
      </c>
      <c r="I17" s="47">
        <v>12</v>
      </c>
      <c r="J17" s="29"/>
    </row>
    <row r="18" spans="1:10" ht="21" x14ac:dyDescent="0.4">
      <c r="A18" s="29"/>
      <c r="B18" s="48" t="s">
        <v>93</v>
      </c>
      <c r="C18" s="41" t="str">
        <f>'Kvalifikácia U-12 1turnaj BA'!B9</f>
        <v>Michal Malgot</v>
      </c>
      <c r="D18" s="42" t="str">
        <f>'Kvalifikácia U-12 1turnaj BA'!C9</f>
        <v>KK Tatran Bratislava</v>
      </c>
      <c r="E18" s="43">
        <f>'Kvalifikácia U-12 1turnaj BA'!U9</f>
        <v>152</v>
      </c>
      <c r="F18" s="44">
        <f>'Kvalifikácia U-12 1turnaj BA'!V9</f>
        <v>77</v>
      </c>
      <c r="G18" s="45">
        <f>'Kvalifikácia U-12 1turnaj BA'!W9</f>
        <v>17</v>
      </c>
      <c r="H18" s="46">
        <v>229</v>
      </c>
      <c r="I18" s="47">
        <v>12</v>
      </c>
      <c r="J18" s="29"/>
    </row>
    <row r="19" spans="1:10" ht="21" x14ac:dyDescent="0.4">
      <c r="A19" s="29"/>
      <c r="B19" s="48" t="s">
        <v>94</v>
      </c>
      <c r="C19" s="41" t="str">
        <f>'Kvalifikácia U-12 1turnaj BA'!B10</f>
        <v>Arnold Kočík</v>
      </c>
      <c r="D19" s="42" t="str">
        <f>'Kvalifikácia U-12 1turnaj BA'!C10</f>
        <v>MKK Slovan Galanta</v>
      </c>
      <c r="E19" s="43">
        <f>'Kvalifikácia U-12 1turnaj BA'!U10</f>
        <v>170</v>
      </c>
      <c r="F19" s="44">
        <f>'Kvalifikácia U-12 1turnaj BA'!V10</f>
        <v>57</v>
      </c>
      <c r="G19" s="45">
        <f>'Kvalifikácia U-12 1turnaj BA'!W10</f>
        <v>21</v>
      </c>
      <c r="H19" s="46">
        <v>227</v>
      </c>
      <c r="I19" s="47">
        <v>12</v>
      </c>
      <c r="J19" s="29"/>
    </row>
    <row r="20" spans="1:10" ht="21" x14ac:dyDescent="0.4">
      <c r="A20" s="29"/>
      <c r="B20" s="48" t="s">
        <v>95</v>
      </c>
      <c r="C20" s="41" t="str">
        <f>'Kvalifikácia U-12 1turnaj BA'!B23</f>
        <v>Kamil Brezovak</v>
      </c>
      <c r="D20" s="42" t="str">
        <f>'Kvalifikácia U-12 1turnaj BA'!C23</f>
        <v>TKK Trenčín</v>
      </c>
      <c r="E20" s="43">
        <f>'Kvalifikácia U-12 1turnaj BA'!U23</f>
        <v>159</v>
      </c>
      <c r="F20" s="44">
        <f>'Kvalifikácia U-12 1turnaj BA'!V23</f>
        <v>50</v>
      </c>
      <c r="G20" s="45">
        <f>'Kvalifikácia U-12 1turnaj BA'!W23</f>
        <v>28</v>
      </c>
      <c r="H20" s="46">
        <v>209</v>
      </c>
      <c r="I20" s="47">
        <v>12</v>
      </c>
      <c r="J20" s="29"/>
    </row>
    <row r="21" spans="1:10" ht="21" x14ac:dyDescent="0.4">
      <c r="A21" s="29"/>
      <c r="B21" s="48" t="s">
        <v>96</v>
      </c>
      <c r="C21" s="41" t="str">
        <f>'Kvalifikácia U-12 1turnaj BA'!B11</f>
        <v>Boris Guniš</v>
      </c>
      <c r="D21" s="42" t="str">
        <f>'Kvalifikácia U-12 1turnaj BA'!C11</f>
        <v>Inter Bratislava</v>
      </c>
      <c r="E21" s="43">
        <f>'Kvalifikácia U-12 1turnaj BA'!U11</f>
        <v>148</v>
      </c>
      <c r="F21" s="44">
        <f>'Kvalifikácia U-12 1turnaj BA'!V11</f>
        <v>59</v>
      </c>
      <c r="G21" s="45">
        <f>'Kvalifikácia U-12 1turnaj BA'!W11</f>
        <v>31</v>
      </c>
      <c r="H21" s="46">
        <v>207</v>
      </c>
      <c r="I21" s="47">
        <v>12</v>
      </c>
      <c r="J21" s="29"/>
    </row>
    <row r="22" spans="1:10" ht="21" x14ac:dyDescent="0.4">
      <c r="A22" s="29"/>
      <c r="B22" s="48" t="s">
        <v>97</v>
      </c>
      <c r="C22" s="41" t="str">
        <f>'Kvalifikácia U-12 1turnaj BA'!B12</f>
        <v>Katarína Kubíková</v>
      </c>
      <c r="D22" s="42" t="str">
        <f>'Kvalifikácia U-12 1turnaj BA'!C12</f>
        <v>MKK Slovan Galanta</v>
      </c>
      <c r="E22" s="43">
        <f>'Kvalifikácia U-12 1turnaj BA'!U12</f>
        <v>156</v>
      </c>
      <c r="F22" s="44">
        <f>'Kvalifikácia U-12 1turnaj BA'!V12</f>
        <v>48</v>
      </c>
      <c r="G22" s="45">
        <f>'Kvalifikácia U-12 1turnaj BA'!W12</f>
        <v>33</v>
      </c>
      <c r="H22" s="46">
        <v>204</v>
      </c>
      <c r="I22" s="47">
        <v>12</v>
      </c>
      <c r="J22" s="29"/>
    </row>
    <row r="23" spans="1:10" ht="21" x14ac:dyDescent="0.4">
      <c r="A23" s="29"/>
      <c r="B23" s="48" t="s">
        <v>98</v>
      </c>
      <c r="C23" s="41" t="str">
        <f>'Kvalifikácia U-12 1turnaj BA'!B13</f>
        <v>Matúš Malgot</v>
      </c>
      <c r="D23" s="42" t="str">
        <f>'Kvalifikácia U-12 1turnaj BA'!C13</f>
        <v>KK Tatran Bratislava</v>
      </c>
      <c r="E23" s="43">
        <f>'Kvalifikácia U-12 1turnaj BA'!U13</f>
        <v>144</v>
      </c>
      <c r="F23" s="44">
        <f>'Kvalifikácia U-12 1turnaj BA'!V13</f>
        <v>50</v>
      </c>
      <c r="G23" s="45">
        <f>'Kvalifikácia U-12 1turnaj BA'!W13</f>
        <v>31</v>
      </c>
      <c r="H23" s="46">
        <v>194</v>
      </c>
      <c r="I23" s="47">
        <v>12</v>
      </c>
      <c r="J23" s="29"/>
    </row>
    <row r="24" spans="1:10" ht="21" x14ac:dyDescent="0.4">
      <c r="A24" s="29"/>
      <c r="B24" s="48" t="s">
        <v>99</v>
      </c>
      <c r="C24" s="41" t="str">
        <f>'Kvalifikácia U-12 1turnaj BA'!B14</f>
        <v>Filip Klempa</v>
      </c>
      <c r="D24" s="42" t="str">
        <f>'Kvalifikácia U-12 1turnaj BA'!C14</f>
        <v>KK Tatran Bratislava</v>
      </c>
      <c r="E24" s="43">
        <f>'Kvalifikácia U-12 1turnaj BA'!U14</f>
        <v>137</v>
      </c>
      <c r="F24" s="44">
        <f>'Kvalifikácia U-12 1turnaj BA'!V14</f>
        <v>56</v>
      </c>
      <c r="G24" s="45">
        <f>'Kvalifikácia U-12 1turnaj BA'!W14</f>
        <v>32</v>
      </c>
      <c r="H24" s="46">
        <v>193</v>
      </c>
      <c r="I24" s="47">
        <v>12</v>
      </c>
      <c r="J24" s="29"/>
    </row>
    <row r="25" spans="1:10" ht="21" x14ac:dyDescent="0.4">
      <c r="A25" s="29"/>
      <c r="B25" s="48" t="s">
        <v>100</v>
      </c>
      <c r="C25" s="41" t="str">
        <f>'Kvalifikácia U-12 1turnaj BA'!B22</f>
        <v>Štefan Mikuš</v>
      </c>
      <c r="D25" s="42" t="str">
        <f>'Kvalifikácia U-12 1turnaj BA'!C22</f>
        <v>TKK Trenčín</v>
      </c>
      <c r="E25" s="43">
        <f>'Kvalifikácia U-12 1turnaj BA'!U22</f>
        <v>99</v>
      </c>
      <c r="F25" s="44">
        <f>'Kvalifikácia U-12 1turnaj BA'!V22</f>
        <v>40</v>
      </c>
      <c r="G25" s="45">
        <f>'Kvalifikácia U-12 1turnaj BA'!W22</f>
        <v>41</v>
      </c>
      <c r="H25" s="46">
        <v>139</v>
      </c>
      <c r="I25" s="47">
        <v>12</v>
      </c>
      <c r="J25" s="29"/>
    </row>
    <row r="26" spans="1:10" ht="21" x14ac:dyDescent="0.4">
      <c r="A26" s="29"/>
      <c r="B26" s="48" t="s">
        <v>101</v>
      </c>
      <c r="C26" s="41" t="str">
        <f>'Kvalifikácia U-12 1turnaj BA'!B15</f>
        <v>Ladislav Parak</v>
      </c>
      <c r="D26" s="42" t="str">
        <f>'Kvalifikácia U-12 1turnaj BA'!C15</f>
        <v>Inter Bratislava</v>
      </c>
      <c r="E26" s="43">
        <f>'Kvalifikácia U-12 1turnaj BA'!U15</f>
        <v>101</v>
      </c>
      <c r="F26" s="44">
        <f>'Kvalifikácia U-12 1turnaj BA'!V15</f>
        <v>28</v>
      </c>
      <c r="G26" s="45">
        <f>'Kvalifikácia U-12 1turnaj BA'!W15</f>
        <v>43</v>
      </c>
      <c r="H26" s="46">
        <v>129</v>
      </c>
      <c r="I26" s="47">
        <v>12</v>
      </c>
      <c r="J26" s="29"/>
    </row>
    <row r="27" spans="1:10" ht="21" x14ac:dyDescent="0.4">
      <c r="A27" s="29"/>
      <c r="B27" s="48" t="s">
        <v>102</v>
      </c>
      <c r="C27" s="41"/>
      <c r="D27" s="42"/>
      <c r="E27" s="43"/>
      <c r="F27" s="44"/>
      <c r="G27" s="45"/>
      <c r="H27" s="46"/>
      <c r="I27" s="47">
        <v>12</v>
      </c>
      <c r="J27" s="29"/>
    </row>
    <row r="28" spans="1:10" ht="21" x14ac:dyDescent="0.4">
      <c r="A28" s="29"/>
      <c r="B28" s="48" t="s">
        <v>103</v>
      </c>
      <c r="C28" s="41"/>
      <c r="D28" s="42"/>
      <c r="E28" s="43"/>
      <c r="F28" s="44"/>
      <c r="G28" s="45"/>
      <c r="H28" s="46"/>
      <c r="I28" s="47">
        <v>12</v>
      </c>
      <c r="J28" s="29"/>
    </row>
    <row r="29" spans="1:10" ht="21" x14ac:dyDescent="0.4">
      <c r="A29" s="29"/>
      <c r="B29" s="48" t="s">
        <v>104</v>
      </c>
      <c r="C29" s="41"/>
      <c r="D29" s="42"/>
      <c r="E29" s="43"/>
      <c r="F29" s="44"/>
      <c r="G29" s="45"/>
      <c r="H29" s="46"/>
      <c r="I29" s="47">
        <v>12</v>
      </c>
      <c r="J29" s="29"/>
    </row>
    <row r="30" spans="1:10" ht="21" x14ac:dyDescent="0.4">
      <c r="A30" s="29"/>
      <c r="B30" s="48" t="s">
        <v>105</v>
      </c>
      <c r="C30" s="41"/>
      <c r="D30" s="42"/>
      <c r="E30" s="43"/>
      <c r="F30" s="44"/>
      <c r="G30" s="45"/>
      <c r="H30" s="46"/>
      <c r="I30" s="55">
        <v>12</v>
      </c>
      <c r="J30" s="29"/>
    </row>
    <row r="31" spans="1:10" ht="21" x14ac:dyDescent="0.4">
      <c r="A31" s="29"/>
      <c r="B31" s="56" t="s">
        <v>106</v>
      </c>
      <c r="C31" s="57"/>
      <c r="D31" s="58"/>
      <c r="E31" s="59"/>
      <c r="F31" s="59"/>
      <c r="G31" s="60"/>
      <c r="H31" s="61"/>
      <c r="I31" s="62">
        <v>12</v>
      </c>
      <c r="J31" s="29"/>
    </row>
    <row r="32" spans="1:10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6.6" x14ac:dyDescent="0.7">
      <c r="A37" s="29"/>
      <c r="B37" s="317" t="s">
        <v>75</v>
      </c>
      <c r="C37" s="317"/>
      <c r="D37" s="317"/>
      <c r="E37" s="317"/>
      <c r="F37" s="317"/>
      <c r="G37" s="317"/>
      <c r="H37" s="317"/>
      <c r="I37" s="317"/>
      <c r="J37" s="29"/>
    </row>
    <row r="38" spans="1:10" ht="28.8" x14ac:dyDescent="0.55000000000000004">
      <c r="A38" s="29"/>
      <c r="B38" s="314" t="s">
        <v>107</v>
      </c>
      <c r="C38" s="314"/>
      <c r="D38" s="314"/>
      <c r="E38" s="314"/>
      <c r="F38" s="314"/>
      <c r="G38" s="314"/>
      <c r="H38" s="314"/>
      <c r="I38" s="30"/>
      <c r="J38" s="29"/>
    </row>
    <row r="39" spans="1:10" ht="23.4" x14ac:dyDescent="0.3">
      <c r="A39" s="29"/>
      <c r="B39" s="315" t="s">
        <v>77</v>
      </c>
      <c r="C39" s="315"/>
      <c r="D39" s="31"/>
      <c r="E39" s="316">
        <v>43743</v>
      </c>
      <c r="F39" s="316"/>
      <c r="G39" s="316"/>
      <c r="H39" s="316"/>
      <c r="I39" s="30"/>
      <c r="J39" s="29"/>
    </row>
    <row r="40" spans="1:10" x14ac:dyDescent="0.3">
      <c r="A40" s="29"/>
      <c r="B40" s="30"/>
      <c r="C40" s="29"/>
      <c r="D40" s="30"/>
      <c r="E40" s="30"/>
      <c r="F40" s="30"/>
      <c r="G40" s="30"/>
      <c r="H40" s="30"/>
      <c r="I40" s="30"/>
      <c r="J40" s="29"/>
    </row>
    <row r="41" spans="1:10" x14ac:dyDescent="0.3">
      <c r="A41" s="29"/>
      <c r="B41" s="30"/>
      <c r="C41" s="29"/>
      <c r="D41" s="30"/>
      <c r="E41" s="30"/>
      <c r="F41" s="30"/>
      <c r="G41" s="30"/>
      <c r="H41" s="30"/>
      <c r="I41" s="30"/>
      <c r="J41" s="29"/>
    </row>
    <row r="42" spans="1:10" ht="15" thickBot="1" x14ac:dyDescent="0.35">
      <c r="A42" s="29"/>
      <c r="B42" s="33" t="s">
        <v>78</v>
      </c>
      <c r="C42" s="34" t="s">
        <v>79</v>
      </c>
      <c r="D42" s="34" t="s">
        <v>80</v>
      </c>
      <c r="E42" s="35" t="s">
        <v>8</v>
      </c>
      <c r="F42" s="34" t="s">
        <v>9</v>
      </c>
      <c r="G42" s="35" t="s">
        <v>10</v>
      </c>
      <c r="H42" s="63" t="s">
        <v>11</v>
      </c>
      <c r="I42" s="39" t="s">
        <v>81</v>
      </c>
      <c r="J42" s="29"/>
    </row>
    <row r="43" spans="1:10" ht="21" x14ac:dyDescent="0.4">
      <c r="A43" s="29"/>
      <c r="B43" s="64" t="s">
        <v>82</v>
      </c>
      <c r="C43" s="49" t="str">
        <f>'Kvalifikácia U-14 1turnaj BA'!B3</f>
        <v>Dominika Záturová</v>
      </c>
      <c r="D43" s="50" t="str">
        <f>'Kvalifikácia U-14 1turnaj BA'!C3</f>
        <v>KKZ Hlohovec</v>
      </c>
      <c r="E43" s="52">
        <f>'Kvalifikácia U-14 1turnaj BA'!U3</f>
        <v>262</v>
      </c>
      <c r="F43" s="65">
        <f>'Kvalifikácia U-14 1turnaj BA'!V3</f>
        <v>129</v>
      </c>
      <c r="G43" s="66">
        <f>'Kvalifikácia U-14 1turnaj BA'!W3</f>
        <v>5</v>
      </c>
      <c r="H43" s="54">
        <f t="shared" ref="H43:H65" si="0">SUM(E43:F43)</f>
        <v>391</v>
      </c>
      <c r="I43" s="67">
        <v>14</v>
      </c>
      <c r="J43" s="29"/>
    </row>
    <row r="44" spans="1:10" ht="21" x14ac:dyDescent="0.4">
      <c r="A44" s="29"/>
      <c r="B44" s="48" t="s">
        <v>83</v>
      </c>
      <c r="C44" s="41" t="str">
        <f>'Kvalifikácia U-14 1turnaj BA'!B4</f>
        <v>Damian Knapp</v>
      </c>
      <c r="D44" s="42" t="str">
        <f>'Kvalifikácia U-14 1turnaj BA'!C4</f>
        <v>FTC KO Fiľakovo</v>
      </c>
      <c r="E44" s="44">
        <f>'Kvalifikácia U-14 1turnaj BA'!U4</f>
        <v>253</v>
      </c>
      <c r="F44" s="68">
        <f>'Kvalifikácia U-14 1turnaj BA'!V4</f>
        <v>127</v>
      </c>
      <c r="G44" s="69">
        <f>'Kvalifikácia U-14 1turnaj BA'!W4</f>
        <v>3</v>
      </c>
      <c r="H44" s="46">
        <f t="shared" si="0"/>
        <v>380</v>
      </c>
      <c r="I44" s="187">
        <v>14</v>
      </c>
      <c r="J44" s="29"/>
    </row>
    <row r="45" spans="1:10" ht="21" x14ac:dyDescent="0.4">
      <c r="A45" s="29"/>
      <c r="B45" s="48" t="s">
        <v>84</v>
      </c>
      <c r="C45" s="41" t="str">
        <f>'Kvalifikácia U-14 1turnaj BA'!B5</f>
        <v>Radoslava Malíčková</v>
      </c>
      <c r="D45" s="42" t="str">
        <f>'Kvalifikácia U-14 1turnaj BA'!C5</f>
        <v>KK Pobedim</v>
      </c>
      <c r="E45" s="44">
        <f>'Kvalifikácia U-14 1turnaj BA'!U5</f>
        <v>239</v>
      </c>
      <c r="F45" s="68">
        <f>'Kvalifikácia U-14 1turnaj BA'!V5</f>
        <v>121</v>
      </c>
      <c r="G45" s="69">
        <f>'Kvalifikácia U-14 1turnaj BA'!W5</f>
        <v>5</v>
      </c>
      <c r="H45" s="46">
        <f t="shared" si="0"/>
        <v>360</v>
      </c>
      <c r="I45" s="187">
        <v>14</v>
      </c>
      <c r="J45" s="29"/>
    </row>
    <row r="46" spans="1:10" ht="21" x14ac:dyDescent="0.4">
      <c r="A46" s="29"/>
      <c r="B46" s="48" t="s">
        <v>85</v>
      </c>
      <c r="C46" s="41" t="str">
        <f>'Kvalifikácia U-14 1turnaj BA'!B6</f>
        <v>Robert Kluka</v>
      </c>
      <c r="D46" s="42" t="str">
        <f>'Kvalifikácia U-14 1turnaj BA'!C6</f>
        <v>FTC KO Fiľakovo</v>
      </c>
      <c r="E46" s="44">
        <f>'Kvalifikácia U-14 1turnaj BA'!U6</f>
        <v>242</v>
      </c>
      <c r="F46" s="68">
        <f>'Kvalifikácia U-14 1turnaj BA'!V6</f>
        <v>111</v>
      </c>
      <c r="G46" s="69">
        <f>'Kvalifikácia U-14 1turnaj BA'!W6</f>
        <v>3</v>
      </c>
      <c r="H46" s="46">
        <f t="shared" si="0"/>
        <v>353</v>
      </c>
      <c r="I46" s="187">
        <v>14</v>
      </c>
      <c r="J46" s="29"/>
    </row>
    <row r="47" spans="1:10" ht="21" x14ac:dyDescent="0.4">
      <c r="A47" s="29"/>
      <c r="B47" s="48" t="s">
        <v>86</v>
      </c>
      <c r="C47" s="41" t="str">
        <f>'Kvalifikácia U-14 1turnaj BA'!B7</f>
        <v>Zuzana Lapušná</v>
      </c>
      <c r="D47" s="42" t="str">
        <f>'Kvalifikácia U-14 1turnaj BA'!C7</f>
        <v>ŠK Železiarne Podbrezová</v>
      </c>
      <c r="E47" s="44">
        <f>'Kvalifikácia U-14 1turnaj BA'!U7</f>
        <v>234</v>
      </c>
      <c r="F47" s="68">
        <f>'Kvalifikácia U-14 1turnaj BA'!V7</f>
        <v>117</v>
      </c>
      <c r="G47" s="69">
        <f>'Kvalifikácia U-14 1turnaj BA'!W7</f>
        <v>4</v>
      </c>
      <c r="H47" s="46">
        <f t="shared" si="0"/>
        <v>351</v>
      </c>
      <c r="I47" s="187">
        <v>14</v>
      </c>
      <c r="J47" s="29"/>
    </row>
    <row r="48" spans="1:10" ht="21" x14ac:dyDescent="0.4">
      <c r="A48" s="29"/>
      <c r="B48" s="48" t="s">
        <v>87</v>
      </c>
      <c r="C48" s="41" t="str">
        <f>'Kvalifikácia U-14 1turnaj BA'!B8</f>
        <v>Ema Mazániková</v>
      </c>
      <c r="D48" s="42" t="str">
        <f>'Kvalifikácia U-14 1turnaj BA'!C8</f>
        <v>TKK Trenčín</v>
      </c>
      <c r="E48" s="44">
        <f>'Kvalifikácia U-14 1turnaj BA'!U8</f>
        <v>229</v>
      </c>
      <c r="F48" s="68">
        <f>'Kvalifikácia U-14 1turnaj BA'!V8</f>
        <v>115</v>
      </c>
      <c r="G48" s="69">
        <f>'Kvalifikácia U-14 1turnaj BA'!W8</f>
        <v>6</v>
      </c>
      <c r="H48" s="46">
        <f t="shared" si="0"/>
        <v>344</v>
      </c>
      <c r="I48" s="187">
        <v>14</v>
      </c>
      <c r="J48" s="29"/>
    </row>
    <row r="49" spans="1:10" ht="21" x14ac:dyDescent="0.4">
      <c r="A49" s="29"/>
      <c r="B49" s="48" t="s">
        <v>88</v>
      </c>
      <c r="C49" s="41" t="str">
        <f>'Kvalifikácia U-14 1turnaj BA'!B9</f>
        <v>Katarína Beskidová</v>
      </c>
      <c r="D49" s="42" t="str">
        <f>'Kvalifikácia U-14 1turnaj BA'!C9</f>
        <v>MKK Slovan Galanta</v>
      </c>
      <c r="E49" s="44">
        <f>'Kvalifikácia U-14 1turnaj BA'!U9</f>
        <v>212</v>
      </c>
      <c r="F49" s="68">
        <f>'Kvalifikácia U-14 1turnaj BA'!V9</f>
        <v>127</v>
      </c>
      <c r="G49" s="69">
        <f>'Kvalifikácia U-14 1turnaj BA'!W9</f>
        <v>4</v>
      </c>
      <c r="H49" s="46">
        <f t="shared" si="0"/>
        <v>339</v>
      </c>
      <c r="I49" s="187">
        <v>14</v>
      </c>
      <c r="J49" s="29"/>
    </row>
    <row r="50" spans="1:10" ht="21" x14ac:dyDescent="0.4">
      <c r="A50" s="29"/>
      <c r="B50" s="48" t="s">
        <v>89</v>
      </c>
      <c r="C50" s="41" t="str">
        <f>'Kvalifikácia U-14 1turnaj BA'!B10</f>
        <v>Matúš Bánik</v>
      </c>
      <c r="D50" s="42" t="str">
        <f>'Kvalifikácia U-14 1turnaj BA'!C10</f>
        <v>ŠK Železiarne Podbrezová</v>
      </c>
      <c r="E50" s="44">
        <f>'Kvalifikácia U-14 1turnaj BA'!U10</f>
        <v>232</v>
      </c>
      <c r="F50" s="68">
        <f>'Kvalifikácia U-14 1turnaj BA'!V10</f>
        <v>107</v>
      </c>
      <c r="G50" s="69">
        <f>'Kvalifikácia U-14 1turnaj BA'!W10</f>
        <v>4</v>
      </c>
      <c r="H50" s="46">
        <f t="shared" si="0"/>
        <v>339</v>
      </c>
      <c r="I50" s="187">
        <v>14</v>
      </c>
      <c r="J50" s="29"/>
    </row>
    <row r="51" spans="1:10" ht="21" x14ac:dyDescent="0.4">
      <c r="A51" s="29"/>
      <c r="B51" s="48" t="s">
        <v>90</v>
      </c>
      <c r="C51" s="41" t="str">
        <f>'Kvalifikácia U-14 1turnaj BA'!B11</f>
        <v>Patrik Kovács</v>
      </c>
      <c r="D51" s="42" t="str">
        <f>'Kvalifikácia U-14 1turnaj BA'!C11</f>
        <v>FTC KO Fiľakovo</v>
      </c>
      <c r="E51" s="44">
        <f>'Kvalifikácia U-14 1turnaj BA'!U11</f>
        <v>234</v>
      </c>
      <c r="F51" s="68">
        <f>'Kvalifikácia U-14 1turnaj BA'!V11</f>
        <v>82</v>
      </c>
      <c r="G51" s="69">
        <f>'Kvalifikácia U-14 1turnaj BA'!W11</f>
        <v>12</v>
      </c>
      <c r="H51" s="46">
        <f t="shared" si="0"/>
        <v>316</v>
      </c>
      <c r="I51" s="187">
        <v>14</v>
      </c>
      <c r="J51" s="29"/>
    </row>
    <row r="52" spans="1:10" ht="21" x14ac:dyDescent="0.4">
      <c r="A52" s="29"/>
      <c r="B52" s="48" t="s">
        <v>91</v>
      </c>
      <c r="C52" s="41" t="str">
        <f>'Kvalifikácia U-14 1turnaj BA'!B12</f>
        <v>Sára Hanádková</v>
      </c>
      <c r="D52" s="42" t="str">
        <f>'Kvalifikácia U-14 1turnaj BA'!C12</f>
        <v>KKZ Hlohovec</v>
      </c>
      <c r="E52" s="44">
        <f>'Kvalifikácia U-14 1turnaj BA'!U12</f>
        <v>240</v>
      </c>
      <c r="F52" s="68">
        <f>'Kvalifikácia U-14 1turnaj BA'!V12</f>
        <v>76</v>
      </c>
      <c r="G52" s="69">
        <f>'Kvalifikácia U-14 1turnaj BA'!W12</f>
        <v>12</v>
      </c>
      <c r="H52" s="46">
        <f t="shared" si="0"/>
        <v>316</v>
      </c>
      <c r="I52" s="187">
        <v>14</v>
      </c>
      <c r="J52" s="29"/>
    </row>
    <row r="53" spans="1:10" ht="21" x14ac:dyDescent="0.4">
      <c r="A53" s="29"/>
      <c r="B53" s="48" t="s">
        <v>92</v>
      </c>
      <c r="C53" s="41" t="str">
        <f>'Kvalifikácia U-14 1turnaj BA'!B13</f>
        <v>Lucia Oszagyanová</v>
      </c>
      <c r="D53" s="42" t="str">
        <f>'Kvalifikácia U-14 1turnaj BA'!C13</f>
        <v>ŠK Železiarne Podbrezová</v>
      </c>
      <c r="E53" s="44">
        <f>'Kvalifikácia U-14 1turnaj BA'!U13</f>
        <v>239</v>
      </c>
      <c r="F53" s="68">
        <f>'Kvalifikácia U-14 1turnaj BA'!V13</f>
        <v>76</v>
      </c>
      <c r="G53" s="69">
        <f>'Kvalifikácia U-14 1turnaj BA'!W13</f>
        <v>13</v>
      </c>
      <c r="H53" s="46">
        <f t="shared" si="0"/>
        <v>315</v>
      </c>
      <c r="I53" s="187">
        <v>14</v>
      </c>
      <c r="J53" s="29"/>
    </row>
    <row r="54" spans="1:10" ht="21" x14ac:dyDescent="0.4">
      <c r="A54" s="29"/>
      <c r="B54" s="48" t="s">
        <v>93</v>
      </c>
      <c r="C54" s="41" t="str">
        <f>'Kvalifikácia U-14 1turnaj BA'!B14</f>
        <v>Daniela Mócová</v>
      </c>
      <c r="D54" s="42" t="str">
        <f>'Kvalifikácia U-14 1turnaj BA'!C14</f>
        <v>ŠK Železiarne Podbrezová</v>
      </c>
      <c r="E54" s="44">
        <f>'Kvalifikácia U-14 1turnaj BA'!U14</f>
        <v>206</v>
      </c>
      <c r="F54" s="68">
        <f>'Kvalifikácia U-14 1turnaj BA'!V14</f>
        <v>106</v>
      </c>
      <c r="G54" s="69">
        <f>'Kvalifikácia U-14 1turnaj BA'!W14</f>
        <v>6</v>
      </c>
      <c r="H54" s="46">
        <f t="shared" si="0"/>
        <v>312</v>
      </c>
      <c r="I54" s="187">
        <v>14</v>
      </c>
      <c r="J54" s="29"/>
    </row>
    <row r="55" spans="1:10" ht="21" x14ac:dyDescent="0.4">
      <c r="A55" s="29"/>
      <c r="B55" s="48" t="s">
        <v>94</v>
      </c>
      <c r="C55" s="41" t="str">
        <f>'Kvalifikácia U-14 1turnaj BA'!B15</f>
        <v>Bibiana Kucková</v>
      </c>
      <c r="D55" s="42" t="str">
        <f>'Kvalifikácia U-14 1turnaj BA'!C15</f>
        <v>TJ Tatran Spišská Nová Ves</v>
      </c>
      <c r="E55" s="44">
        <f>'Kvalifikácia U-14 1turnaj BA'!U15</f>
        <v>227</v>
      </c>
      <c r="F55" s="68">
        <f>'Kvalifikácia U-14 1turnaj BA'!V15</f>
        <v>84</v>
      </c>
      <c r="G55" s="69">
        <f>'Kvalifikácia U-14 1turnaj BA'!W15</f>
        <v>12</v>
      </c>
      <c r="H55" s="46">
        <f t="shared" si="0"/>
        <v>311</v>
      </c>
      <c r="I55" s="187">
        <v>14</v>
      </c>
      <c r="J55" s="29"/>
    </row>
    <row r="56" spans="1:10" ht="21" x14ac:dyDescent="0.4">
      <c r="A56" s="29"/>
      <c r="B56" s="48" t="s">
        <v>95</v>
      </c>
      <c r="C56" s="41" t="str">
        <f>'Kvalifikácia U-14 1turnaj BA'!B16</f>
        <v>Lenka Lagová</v>
      </c>
      <c r="D56" s="42" t="str">
        <f>'Kvalifikácia U-14 1turnaj BA'!C16</f>
        <v>Inter Bratislava</v>
      </c>
      <c r="E56" s="44">
        <f>'Kvalifikácia U-14 1turnaj BA'!U16</f>
        <v>214</v>
      </c>
      <c r="F56" s="68">
        <f>'Kvalifikácia U-14 1turnaj BA'!V16</f>
        <v>95</v>
      </c>
      <c r="G56" s="69">
        <f>'Kvalifikácia U-14 1turnaj BA'!W16</f>
        <v>9</v>
      </c>
      <c r="H56" s="46">
        <f t="shared" si="0"/>
        <v>309</v>
      </c>
      <c r="I56" s="187">
        <v>14</v>
      </c>
      <c r="J56" s="29"/>
    </row>
    <row r="57" spans="1:10" ht="21" x14ac:dyDescent="0.4">
      <c r="A57" s="29"/>
      <c r="B57" s="48" t="s">
        <v>96</v>
      </c>
      <c r="C57" s="41" t="str">
        <f>'Kvalifikácia U-14 1turnaj BA'!B17</f>
        <v>Samuel Dúdik</v>
      </c>
      <c r="D57" s="42" t="str">
        <f>'Kvalifikácia U-14 1turnaj BA'!C17</f>
        <v>KK Pobedim</v>
      </c>
      <c r="E57" s="44">
        <f>'Kvalifikácia U-14 1turnaj BA'!U17</f>
        <v>216</v>
      </c>
      <c r="F57" s="68">
        <f>'Kvalifikácia U-14 1turnaj BA'!V17</f>
        <v>91</v>
      </c>
      <c r="G57" s="69">
        <f>'Kvalifikácia U-14 1turnaj BA'!W17</f>
        <v>8</v>
      </c>
      <c r="H57" s="46">
        <f t="shared" si="0"/>
        <v>307</v>
      </c>
      <c r="I57" s="187">
        <v>14</v>
      </c>
      <c r="J57" s="29"/>
    </row>
    <row r="58" spans="1:10" ht="21" x14ac:dyDescent="0.4">
      <c r="A58" s="29"/>
      <c r="B58" s="48" t="s">
        <v>97</v>
      </c>
      <c r="C58" s="41" t="str">
        <f>'Kvalifikácia U-14 1turnaj BA'!B18</f>
        <v>Tomáš Lupták</v>
      </c>
      <c r="D58" s="42" t="str">
        <f>'Kvalifikácia U-14 1turnaj BA'!C18</f>
        <v>MKK Slovan Galanta</v>
      </c>
      <c r="E58" s="44">
        <f>'Kvalifikácia U-14 1turnaj BA'!U18</f>
        <v>234</v>
      </c>
      <c r="F58" s="68">
        <f>'Kvalifikácia U-14 1turnaj BA'!V18</f>
        <v>65</v>
      </c>
      <c r="G58" s="69">
        <f>'Kvalifikácia U-14 1turnaj BA'!W18</f>
        <v>15</v>
      </c>
      <c r="H58" s="46">
        <f t="shared" si="0"/>
        <v>299</v>
      </c>
      <c r="I58" s="187">
        <v>14</v>
      </c>
      <c r="J58" s="29"/>
    </row>
    <row r="59" spans="1:10" ht="21" x14ac:dyDescent="0.4">
      <c r="A59" s="29"/>
      <c r="B59" s="48" t="s">
        <v>98</v>
      </c>
      <c r="C59" s="41" t="str">
        <f>'Kvalifikácia U-14 1turnaj BA'!B19</f>
        <v>Alex Halász</v>
      </c>
      <c r="D59" s="42" t="str">
        <f>'Kvalifikácia U-14 1turnaj BA'!C19</f>
        <v>MKK Slovan Galanta</v>
      </c>
      <c r="E59" s="44">
        <f>'Kvalifikácia U-14 1turnaj BA'!U19</f>
        <v>226</v>
      </c>
      <c r="F59" s="68">
        <f>'Kvalifikácia U-14 1turnaj BA'!V19</f>
        <v>71</v>
      </c>
      <c r="G59" s="69">
        <f>'Kvalifikácia U-14 1turnaj BA'!W19</f>
        <v>13</v>
      </c>
      <c r="H59" s="46">
        <f t="shared" si="0"/>
        <v>297</v>
      </c>
      <c r="I59" s="187">
        <v>14</v>
      </c>
      <c r="J59" s="29"/>
    </row>
    <row r="60" spans="1:10" ht="21" x14ac:dyDescent="0.4">
      <c r="A60" s="29"/>
      <c r="B60" s="48" t="s">
        <v>99</v>
      </c>
      <c r="C60" s="41" t="str">
        <f>'Kvalifikácia U-14 1turnaj BA'!B20</f>
        <v>Sebastian Áštváni</v>
      </c>
      <c r="D60" s="42" t="str">
        <f>'Kvalifikácia U-14 1turnaj BA'!C20</f>
        <v>MKK Slovan Galanta</v>
      </c>
      <c r="E60" s="44">
        <f>'Kvalifikácia U-14 1turnaj BA'!U20</f>
        <v>192</v>
      </c>
      <c r="F60" s="68">
        <f>'Kvalifikácia U-14 1turnaj BA'!V20</f>
        <v>91</v>
      </c>
      <c r="G60" s="69">
        <f>'Kvalifikácia U-14 1turnaj BA'!W20</f>
        <v>11</v>
      </c>
      <c r="H60" s="46">
        <f t="shared" si="0"/>
        <v>283</v>
      </c>
      <c r="I60" s="187">
        <v>14</v>
      </c>
      <c r="J60" s="29"/>
    </row>
    <row r="61" spans="1:10" ht="21" x14ac:dyDescent="0.4">
      <c r="A61" s="29"/>
      <c r="B61" s="48" t="s">
        <v>100</v>
      </c>
      <c r="C61" s="41" t="str">
        <f>'Kvalifikácia U-14 1turnaj BA'!B21</f>
        <v>Andrej Benko</v>
      </c>
      <c r="D61" s="42" t="str">
        <f>'Kvalifikácia U-14 1turnaj BA'!C21</f>
        <v>TJ Tatran Spišská Nová Ves</v>
      </c>
      <c r="E61" s="44">
        <f>'Kvalifikácia U-14 1turnaj BA'!U21</f>
        <v>221</v>
      </c>
      <c r="F61" s="68">
        <f>'Kvalifikácia U-14 1turnaj BA'!V21</f>
        <v>53</v>
      </c>
      <c r="G61" s="69">
        <f>'Kvalifikácia U-14 1turnaj BA'!W21</f>
        <v>14</v>
      </c>
      <c r="H61" s="46">
        <f t="shared" si="0"/>
        <v>274</v>
      </c>
      <c r="I61" s="187">
        <v>14</v>
      </c>
      <c r="J61" s="29"/>
    </row>
    <row r="62" spans="1:10" ht="21" x14ac:dyDescent="0.4">
      <c r="A62" s="29"/>
      <c r="B62" s="48" t="s">
        <v>101</v>
      </c>
      <c r="C62" s="41" t="str">
        <f>'Kvalifikácia U-14 1turnaj BA'!B22</f>
        <v>Michaela Vávrová</v>
      </c>
      <c r="D62" s="42" t="str">
        <f>'Kvalifikácia U-14 1turnaj BA'!C22</f>
        <v>KKZ Hlohovec</v>
      </c>
      <c r="E62" s="44">
        <f>'Kvalifikácia U-14 1turnaj BA'!U22</f>
        <v>202</v>
      </c>
      <c r="F62" s="68">
        <f>'Kvalifikácia U-14 1turnaj BA'!V22</f>
        <v>50</v>
      </c>
      <c r="G62" s="69">
        <f>'Kvalifikácia U-14 1turnaj BA'!W22</f>
        <v>22</v>
      </c>
      <c r="H62" s="46">
        <f t="shared" si="0"/>
        <v>252</v>
      </c>
      <c r="I62" s="187">
        <v>14</v>
      </c>
      <c r="J62" s="29"/>
    </row>
    <row r="63" spans="1:10" ht="21" x14ac:dyDescent="0.4">
      <c r="A63" s="29"/>
      <c r="B63" s="48" t="s">
        <v>102</v>
      </c>
      <c r="C63" s="41" t="str">
        <f>'Kvalifikácia U-14 1turnaj BA'!B23</f>
        <v>Sofia Matis</v>
      </c>
      <c r="D63" s="42" t="str">
        <f>'Kvalifikácia U-14 1turnaj BA'!C23</f>
        <v>KKZ Hlohovec</v>
      </c>
      <c r="E63" s="44">
        <f>'Kvalifikácia U-14 1turnaj BA'!U23</f>
        <v>181</v>
      </c>
      <c r="F63" s="68">
        <f>'Kvalifikácia U-14 1turnaj BA'!V23</f>
        <v>65</v>
      </c>
      <c r="G63" s="69">
        <f>'Kvalifikácia U-14 1turnaj BA'!W23</f>
        <v>23</v>
      </c>
      <c r="H63" s="46">
        <f t="shared" si="0"/>
        <v>246</v>
      </c>
      <c r="I63" s="187">
        <v>14</v>
      </c>
      <c r="J63" s="29"/>
    </row>
    <row r="64" spans="1:10" ht="21" x14ac:dyDescent="0.4">
      <c r="A64" s="29"/>
      <c r="B64" s="48" t="s">
        <v>103</v>
      </c>
      <c r="C64" s="41" t="str">
        <f>'Kvalifikácia U-14 1turnaj BA'!B24</f>
        <v>Adam Laczko</v>
      </c>
      <c r="D64" s="42" t="str">
        <f>'Kvalifikácia U-14 1turnaj BA'!C24</f>
        <v>MKK Slovan Galanta</v>
      </c>
      <c r="E64" s="44">
        <f>'Kvalifikácia U-14 1turnaj BA'!U24</f>
        <v>169</v>
      </c>
      <c r="F64" s="68">
        <f>'Kvalifikácia U-14 1turnaj BA'!V24</f>
        <v>73</v>
      </c>
      <c r="G64" s="69">
        <f>'Kvalifikácia U-14 1turnaj BA'!W24</f>
        <v>20</v>
      </c>
      <c r="H64" s="46">
        <f t="shared" si="0"/>
        <v>242</v>
      </c>
      <c r="I64" s="187">
        <v>14</v>
      </c>
      <c r="J64" s="29"/>
    </row>
    <row r="65" spans="1:10" ht="21" x14ac:dyDescent="0.4">
      <c r="A65" s="29"/>
      <c r="B65" s="48" t="s">
        <v>104</v>
      </c>
      <c r="C65" s="41" t="str">
        <f>'Kvalifikácia U-14 1turnaj BA'!B25</f>
        <v>Janka Jediná</v>
      </c>
      <c r="D65" s="42" t="str">
        <f>'Kvalifikácia U-14 1turnaj BA'!C25</f>
        <v>Inter Bratislava</v>
      </c>
      <c r="E65" s="44">
        <f>'Kvalifikácia U-14 1turnaj BA'!U25</f>
        <v>178</v>
      </c>
      <c r="F65" s="68">
        <f>'Kvalifikácia U-14 1turnaj BA'!V25</f>
        <v>42</v>
      </c>
      <c r="G65" s="69">
        <f>'Kvalifikácia U-14 1turnaj BA'!W25</f>
        <v>15</v>
      </c>
      <c r="H65" s="46">
        <f t="shared" si="0"/>
        <v>220</v>
      </c>
      <c r="I65" s="187">
        <v>14</v>
      </c>
      <c r="J65" s="29"/>
    </row>
    <row r="66" spans="1:10" ht="21" x14ac:dyDescent="0.4">
      <c r="A66" s="29"/>
      <c r="B66" s="48" t="s">
        <v>105</v>
      </c>
      <c r="C66" s="41"/>
      <c r="D66" s="42"/>
      <c r="E66" s="44"/>
      <c r="F66" s="68"/>
      <c r="G66" s="69"/>
      <c r="H66" s="46"/>
      <c r="I66" s="187">
        <v>14</v>
      </c>
      <c r="J66" s="29"/>
    </row>
    <row r="67" spans="1:10" ht="21" x14ac:dyDescent="0.4">
      <c r="A67" s="29"/>
      <c r="B67" s="48" t="s">
        <v>106</v>
      </c>
      <c r="C67" s="41"/>
      <c r="D67" s="42"/>
      <c r="E67" s="44"/>
      <c r="F67" s="68"/>
      <c r="G67" s="69"/>
      <c r="H67" s="46"/>
      <c r="I67" s="187">
        <v>14</v>
      </c>
      <c r="J67" s="29"/>
    </row>
    <row r="68" spans="1:10" ht="21" x14ac:dyDescent="0.4">
      <c r="A68" s="29"/>
      <c r="B68" s="48" t="s">
        <v>108</v>
      </c>
      <c r="C68" s="41"/>
      <c r="D68" s="42"/>
      <c r="E68" s="44"/>
      <c r="F68" s="68"/>
      <c r="G68" s="69"/>
      <c r="H68" s="46"/>
      <c r="I68" s="187">
        <v>14</v>
      </c>
      <c r="J68" s="29"/>
    </row>
    <row r="69" spans="1:10" ht="21.6" thickBot="1" x14ac:dyDescent="0.45">
      <c r="A69" s="29"/>
      <c r="B69" s="70" t="s">
        <v>109</v>
      </c>
      <c r="C69" s="71"/>
      <c r="D69" s="72"/>
      <c r="E69" s="73"/>
      <c r="F69" s="59"/>
      <c r="G69" s="74"/>
      <c r="H69" s="75"/>
      <c r="I69" s="76">
        <v>14</v>
      </c>
    </row>
  </sheetData>
  <sortState ref="C43:H67">
    <sortCondition descending="1" ref="H43:H67"/>
    <sortCondition descending="1" ref="F43:F67"/>
  </sortState>
  <mergeCells count="8">
    <mergeCell ref="B38:H38"/>
    <mergeCell ref="B39:C39"/>
    <mergeCell ref="E39:H39"/>
    <mergeCell ref="B1:I1"/>
    <mergeCell ref="B2:H2"/>
    <mergeCell ref="B3:C3"/>
    <mergeCell ref="E3:H3"/>
    <mergeCell ref="B37:I3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zoomScale="70" zoomScaleNormal="70" workbookViewId="0">
      <selection activeCell="Y26" sqref="Y26"/>
    </sheetView>
  </sheetViews>
  <sheetFormatPr defaultRowHeight="14.4" x14ac:dyDescent="0.3"/>
  <cols>
    <col min="1" max="1" width="1.44140625"/>
    <col min="2" max="2" width="8.6640625"/>
    <col min="3" max="3" width="14.109375"/>
    <col min="4" max="7" width="6.44140625"/>
    <col min="8" max="8" width="6.109375"/>
    <col min="9" max="9" width="14.109375"/>
    <col min="10" max="14" width="6.5546875"/>
    <col min="15" max="15" width="5.44140625"/>
    <col min="16" max="16" width="12.88671875"/>
    <col min="17" max="20" width="6.5546875"/>
    <col min="21" max="22" width="8.6640625"/>
    <col min="23" max="23" width="5.88671875"/>
    <col min="24" max="24" width="24.5546875"/>
    <col min="25" max="1025" width="8.6640625"/>
  </cols>
  <sheetData>
    <row r="1" spans="1:24" x14ac:dyDescent="0.3">
      <c r="A1" s="318" t="s">
        <v>110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4" x14ac:dyDescent="0.3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29"/>
    </row>
    <row r="3" spans="1:24" x14ac:dyDescent="0.3">
      <c r="A3" s="29"/>
      <c r="B3" s="29"/>
      <c r="C3" s="29" t="s">
        <v>111</v>
      </c>
      <c r="D3" s="30" t="s">
        <v>112</v>
      </c>
      <c r="E3" s="30" t="s">
        <v>113</v>
      </c>
      <c r="F3" s="30" t="s">
        <v>114</v>
      </c>
      <c r="G3" s="30" t="s">
        <v>115</v>
      </c>
      <c r="H3" s="29"/>
      <c r="I3" s="29" t="s">
        <v>116</v>
      </c>
      <c r="J3" s="30" t="s">
        <v>112</v>
      </c>
      <c r="K3" s="30" t="s">
        <v>113</v>
      </c>
      <c r="L3" s="30" t="s">
        <v>114</v>
      </c>
      <c r="M3" s="30" t="s">
        <v>115</v>
      </c>
      <c r="N3" s="29"/>
      <c r="O3" s="29"/>
      <c r="P3" s="29" t="s">
        <v>117</v>
      </c>
      <c r="Q3" s="30" t="s">
        <v>112</v>
      </c>
      <c r="R3" s="30" t="s">
        <v>113</v>
      </c>
      <c r="S3" s="30" t="s">
        <v>114</v>
      </c>
      <c r="T3" s="30" t="s">
        <v>115</v>
      </c>
      <c r="U3" s="29"/>
      <c r="V3" s="29"/>
    </row>
    <row r="4" spans="1:24" ht="25.8" x14ac:dyDescent="0.3">
      <c r="A4" s="29"/>
      <c r="B4" s="77">
        <v>1</v>
      </c>
      <c r="C4" s="78" t="s">
        <v>118</v>
      </c>
      <c r="D4" s="79">
        <v>46</v>
      </c>
      <c r="E4" s="80">
        <v>42</v>
      </c>
      <c r="F4" s="81"/>
      <c r="G4" s="82">
        <v>2</v>
      </c>
      <c r="H4" s="29"/>
      <c r="I4" s="29"/>
      <c r="J4" s="29"/>
      <c r="K4" s="29"/>
      <c r="L4" s="29"/>
      <c r="M4" s="29"/>
      <c r="N4" s="29"/>
      <c r="O4" s="29"/>
      <c r="P4" s="83" t="s">
        <v>119</v>
      </c>
      <c r="Q4" s="29"/>
      <c r="R4" s="29"/>
      <c r="S4" s="29"/>
      <c r="T4" s="29"/>
      <c r="U4" s="29"/>
      <c r="V4" s="29"/>
    </row>
    <row r="5" spans="1:24" ht="15" customHeight="1" x14ac:dyDescent="0.3">
      <c r="A5" s="29"/>
      <c r="B5" s="84" t="s">
        <v>120</v>
      </c>
      <c r="C5" s="85" t="s">
        <v>121</v>
      </c>
      <c r="D5" s="86"/>
      <c r="E5" s="87"/>
      <c r="F5" s="86"/>
      <c r="G5" s="88"/>
      <c r="H5" s="89"/>
      <c r="I5" s="319" t="s">
        <v>118</v>
      </c>
      <c r="J5" s="320">
        <v>44</v>
      </c>
      <c r="K5" s="320">
        <v>51</v>
      </c>
      <c r="L5" s="319"/>
      <c r="M5" s="321">
        <v>2</v>
      </c>
      <c r="N5" s="89"/>
      <c r="O5" s="29"/>
      <c r="P5" s="29"/>
      <c r="Q5" s="29"/>
      <c r="R5" s="29"/>
      <c r="S5" s="29"/>
      <c r="T5" s="29"/>
      <c r="U5" s="29"/>
      <c r="V5" s="29"/>
    </row>
    <row r="6" spans="1:24" ht="15" customHeight="1" x14ac:dyDescent="0.3">
      <c r="A6" s="29"/>
      <c r="B6" s="92"/>
      <c r="C6" s="93"/>
      <c r="D6" s="93"/>
      <c r="E6" s="87"/>
      <c r="F6" s="93"/>
      <c r="G6" s="94"/>
      <c r="H6" s="29"/>
      <c r="I6" s="319"/>
      <c r="J6" s="320"/>
      <c r="K6" s="320"/>
      <c r="L6" s="319"/>
      <c r="M6" s="321"/>
      <c r="N6" s="95"/>
      <c r="O6" s="29"/>
      <c r="P6" s="29"/>
      <c r="Q6" s="29"/>
      <c r="R6" s="29"/>
      <c r="S6" s="29"/>
      <c r="T6" s="29"/>
      <c r="U6" s="29"/>
      <c r="V6" s="29"/>
    </row>
    <row r="7" spans="1:24" ht="25.8" x14ac:dyDescent="0.3">
      <c r="A7" s="29"/>
      <c r="B7" s="96">
        <v>8</v>
      </c>
      <c r="C7" s="97" t="s">
        <v>122</v>
      </c>
      <c r="D7" s="79">
        <v>34</v>
      </c>
      <c r="E7" s="80">
        <v>38</v>
      </c>
      <c r="F7" s="98"/>
      <c r="G7" s="99">
        <v>0</v>
      </c>
      <c r="H7" s="29"/>
      <c r="I7" s="100" t="s">
        <v>123</v>
      </c>
      <c r="J7" s="101"/>
      <c r="K7" s="101"/>
      <c r="L7" s="101"/>
      <c r="M7" s="101"/>
      <c r="N7" s="95"/>
      <c r="O7" s="29"/>
      <c r="P7" s="29"/>
      <c r="Q7" s="29"/>
      <c r="R7" s="29"/>
      <c r="S7" s="29"/>
      <c r="T7" s="29"/>
      <c r="U7" s="29"/>
      <c r="V7" s="29"/>
    </row>
    <row r="8" spans="1:24" ht="15" customHeight="1" x14ac:dyDescent="0.3">
      <c r="A8" s="29"/>
      <c r="B8" s="102"/>
      <c r="C8" s="29"/>
      <c r="D8" s="29"/>
      <c r="E8" s="29"/>
      <c r="F8" s="29"/>
      <c r="G8" s="29"/>
      <c r="H8" s="29"/>
      <c r="I8" s="103" t="s">
        <v>124</v>
      </c>
      <c r="J8" s="101"/>
      <c r="K8" s="101"/>
      <c r="L8" s="101"/>
      <c r="M8" s="101"/>
      <c r="N8" s="95"/>
      <c r="O8" s="89"/>
      <c r="P8" s="319" t="s">
        <v>118</v>
      </c>
      <c r="Q8" s="319">
        <v>43</v>
      </c>
      <c r="R8" s="319">
        <v>54</v>
      </c>
      <c r="S8" s="319"/>
      <c r="T8" s="321">
        <v>2</v>
      </c>
      <c r="U8" s="89"/>
      <c r="V8" s="29"/>
    </row>
    <row r="9" spans="1:24" ht="15" customHeight="1" x14ac:dyDescent="0.3">
      <c r="A9" s="29"/>
      <c r="B9" s="102"/>
      <c r="C9" s="29"/>
      <c r="D9" s="29"/>
      <c r="E9" s="29"/>
      <c r="F9" s="29"/>
      <c r="G9" s="29"/>
      <c r="H9" s="29"/>
      <c r="I9" s="101"/>
      <c r="J9" s="101"/>
      <c r="K9" s="101"/>
      <c r="L9" s="101"/>
      <c r="M9" s="101"/>
      <c r="N9" s="95"/>
      <c r="O9" s="29"/>
      <c r="P9" s="319"/>
      <c r="Q9" s="319"/>
      <c r="R9" s="319"/>
      <c r="S9" s="319"/>
      <c r="T9" s="321"/>
      <c r="U9" s="95"/>
      <c r="V9" s="29"/>
    </row>
    <row r="10" spans="1:24" ht="25.8" x14ac:dyDescent="0.3">
      <c r="A10" s="29"/>
      <c r="B10" s="77">
        <v>5</v>
      </c>
      <c r="C10" s="78" t="s">
        <v>125</v>
      </c>
      <c r="D10" s="79">
        <v>37</v>
      </c>
      <c r="E10" s="80">
        <v>48</v>
      </c>
      <c r="F10" s="81"/>
      <c r="G10" s="82">
        <v>2</v>
      </c>
      <c r="H10" s="29"/>
      <c r="I10" s="101"/>
      <c r="J10" s="101"/>
      <c r="K10" s="101"/>
      <c r="L10" s="101"/>
      <c r="M10" s="101"/>
      <c r="N10" s="95"/>
      <c r="O10" s="29"/>
      <c r="P10" s="101" t="s">
        <v>126</v>
      </c>
      <c r="Q10" s="101"/>
      <c r="R10" s="101"/>
      <c r="S10" s="101"/>
      <c r="T10" s="101"/>
      <c r="U10" s="95"/>
      <c r="V10" s="29"/>
    </row>
    <row r="11" spans="1:24" ht="14.4" customHeight="1" x14ac:dyDescent="0.3">
      <c r="A11" s="29"/>
      <c r="B11" s="84" t="s">
        <v>127</v>
      </c>
      <c r="C11" s="85" t="s">
        <v>128</v>
      </c>
      <c r="D11" s="86"/>
      <c r="E11" s="87"/>
      <c r="F11" s="86"/>
      <c r="G11" s="88"/>
      <c r="H11" s="89"/>
      <c r="I11" s="319" t="s">
        <v>125</v>
      </c>
      <c r="J11" s="319">
        <v>36</v>
      </c>
      <c r="K11" s="319">
        <v>38</v>
      </c>
      <c r="L11" s="319"/>
      <c r="M11" s="321">
        <v>0</v>
      </c>
      <c r="N11" s="104"/>
      <c r="O11" s="29"/>
      <c r="P11" s="101"/>
      <c r="Q11" s="101"/>
      <c r="R11" s="101"/>
      <c r="S11" s="101"/>
      <c r="T11" s="101"/>
      <c r="U11" s="95"/>
      <c r="V11" s="29"/>
    </row>
    <row r="12" spans="1:24" ht="14.4" customHeight="1" x14ac:dyDescent="0.3">
      <c r="A12" s="29"/>
      <c r="B12" s="92"/>
      <c r="C12" s="93"/>
      <c r="D12" s="93"/>
      <c r="E12" s="87"/>
      <c r="F12" s="93"/>
      <c r="G12" s="94"/>
      <c r="H12" s="29"/>
      <c r="I12" s="319"/>
      <c r="J12" s="319"/>
      <c r="K12" s="319"/>
      <c r="L12" s="319"/>
      <c r="M12" s="321"/>
      <c r="N12" s="29"/>
      <c r="O12" s="29"/>
      <c r="P12" s="101"/>
      <c r="Q12" s="101"/>
      <c r="R12" s="101"/>
      <c r="S12" s="101"/>
      <c r="T12" s="101"/>
      <c r="U12" s="95"/>
      <c r="V12" s="29"/>
    </row>
    <row r="13" spans="1:24" ht="28.8" x14ac:dyDescent="0.3">
      <c r="A13" s="29"/>
      <c r="B13" s="77">
        <v>4</v>
      </c>
      <c r="C13" s="97" t="s">
        <v>129</v>
      </c>
      <c r="D13" s="79">
        <v>34</v>
      </c>
      <c r="E13" s="80">
        <v>36</v>
      </c>
      <c r="F13" s="98"/>
      <c r="G13" s="99">
        <v>0</v>
      </c>
      <c r="H13" s="29"/>
      <c r="I13" s="29"/>
      <c r="J13" s="29"/>
      <c r="K13" s="29"/>
      <c r="L13" s="29"/>
      <c r="M13" s="29"/>
      <c r="N13" s="29"/>
      <c r="P13" t="s">
        <v>126</v>
      </c>
      <c r="U13" s="95"/>
      <c r="V13" s="105"/>
      <c r="W13" s="106" t="s">
        <v>82</v>
      </c>
      <c r="X13" s="107" t="s">
        <v>118</v>
      </c>
    </row>
    <row r="14" spans="1:24" ht="25.8" x14ac:dyDescent="0.3">
      <c r="A14" s="29"/>
      <c r="B14" s="102"/>
      <c r="C14" s="29"/>
      <c r="D14" s="29"/>
      <c r="E14" s="29"/>
      <c r="F14" s="29"/>
      <c r="G14" s="29"/>
      <c r="H14" s="29"/>
      <c r="J14" s="29"/>
      <c r="K14" s="29"/>
      <c r="L14" s="29"/>
      <c r="M14" s="29"/>
      <c r="N14" s="29"/>
      <c r="P14" s="90" t="s">
        <v>125</v>
      </c>
      <c r="Q14" s="91">
        <v>37</v>
      </c>
      <c r="R14" s="90">
        <v>36</v>
      </c>
      <c r="S14" s="78">
        <v>20</v>
      </c>
      <c r="T14" s="82">
        <v>2</v>
      </c>
      <c r="U14" s="95"/>
      <c r="V14" s="108"/>
      <c r="W14" s="109" t="s">
        <v>83</v>
      </c>
      <c r="X14" s="110" t="s">
        <v>130</v>
      </c>
    </row>
    <row r="15" spans="1:24" ht="25.8" x14ac:dyDescent="0.3">
      <c r="A15" s="29"/>
      <c r="B15" s="102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90" t="s">
        <v>131</v>
      </c>
      <c r="Q15" s="91">
        <v>30</v>
      </c>
      <c r="R15" s="90">
        <v>44</v>
      </c>
      <c r="S15" s="78">
        <v>14</v>
      </c>
      <c r="T15" s="82">
        <v>1</v>
      </c>
      <c r="U15" s="95"/>
      <c r="V15" s="105"/>
      <c r="W15" s="111" t="s">
        <v>84</v>
      </c>
      <c r="X15" s="111" t="s">
        <v>125</v>
      </c>
    </row>
    <row r="16" spans="1:24" ht="25.8" x14ac:dyDescent="0.3">
      <c r="A16" s="29"/>
      <c r="B16" s="77">
        <v>3</v>
      </c>
      <c r="C16" s="112" t="s">
        <v>132</v>
      </c>
      <c r="D16" s="113">
        <v>36</v>
      </c>
      <c r="E16" s="114">
        <v>46</v>
      </c>
      <c r="F16" s="115">
        <v>14</v>
      </c>
      <c r="G16" s="112">
        <v>1</v>
      </c>
      <c r="H16" s="29"/>
      <c r="I16" s="29"/>
      <c r="J16" s="29"/>
      <c r="K16" s="29"/>
      <c r="L16" s="29"/>
      <c r="M16" s="29"/>
      <c r="N16" s="29"/>
      <c r="O16" s="29"/>
      <c r="P16" t="s">
        <v>133</v>
      </c>
      <c r="U16" s="95"/>
      <c r="V16" s="105"/>
      <c r="W16" s="116" t="s">
        <v>85</v>
      </c>
      <c r="X16" s="117" t="s">
        <v>131</v>
      </c>
    </row>
    <row r="17" spans="1:22" ht="15" customHeight="1" x14ac:dyDescent="0.3">
      <c r="A17" s="29"/>
      <c r="B17" s="84" t="s">
        <v>134</v>
      </c>
      <c r="C17" s="85" t="s">
        <v>124</v>
      </c>
      <c r="D17" s="86"/>
      <c r="E17" s="87"/>
      <c r="F17" s="86"/>
      <c r="G17" s="88"/>
      <c r="H17" s="89"/>
      <c r="I17" s="322" t="s">
        <v>130</v>
      </c>
      <c r="J17" s="322">
        <v>38</v>
      </c>
      <c r="K17" s="322">
        <v>53</v>
      </c>
      <c r="L17" s="322"/>
      <c r="M17" s="322">
        <v>2</v>
      </c>
      <c r="N17" s="89"/>
      <c r="O17" s="29"/>
      <c r="P17" s="101"/>
      <c r="Q17" s="101"/>
      <c r="R17" s="101"/>
      <c r="S17" s="101"/>
      <c r="T17" s="101"/>
      <c r="U17" s="95"/>
      <c r="V17" s="29"/>
    </row>
    <row r="18" spans="1:22" ht="15" customHeight="1" x14ac:dyDescent="0.3">
      <c r="A18" s="29"/>
      <c r="B18" s="92"/>
      <c r="C18" s="93"/>
      <c r="D18" s="93"/>
      <c r="E18" s="87"/>
      <c r="F18" s="93"/>
      <c r="G18" s="94"/>
      <c r="H18" s="29"/>
      <c r="I18" s="322"/>
      <c r="J18" s="322"/>
      <c r="K18" s="322"/>
      <c r="L18" s="322"/>
      <c r="M18" s="322"/>
      <c r="N18" s="95"/>
      <c r="O18" s="29"/>
      <c r="P18" s="101"/>
      <c r="Q18" s="101"/>
      <c r="R18" s="101"/>
      <c r="S18" s="101"/>
      <c r="T18" s="101"/>
      <c r="U18" s="95"/>
      <c r="V18" s="29"/>
    </row>
    <row r="19" spans="1:22" ht="25.8" x14ac:dyDescent="0.3">
      <c r="A19" s="29"/>
      <c r="B19" s="96">
        <v>6</v>
      </c>
      <c r="C19" s="97" t="s">
        <v>130</v>
      </c>
      <c r="D19" s="79">
        <v>34</v>
      </c>
      <c r="E19" s="80">
        <v>47</v>
      </c>
      <c r="F19" s="98">
        <v>17</v>
      </c>
      <c r="G19" s="99">
        <v>2</v>
      </c>
      <c r="H19" s="29"/>
      <c r="I19" s="118" t="s">
        <v>135</v>
      </c>
      <c r="J19" s="101"/>
      <c r="K19" s="101"/>
      <c r="L19" s="101"/>
      <c r="M19" s="101"/>
      <c r="N19" s="95"/>
      <c r="O19" s="29"/>
      <c r="P19" s="101" t="s">
        <v>133</v>
      </c>
      <c r="Q19" s="101"/>
      <c r="R19" s="101"/>
      <c r="S19" s="101"/>
      <c r="T19" s="101"/>
      <c r="U19" s="95"/>
      <c r="V19" s="29"/>
    </row>
    <row r="20" spans="1:22" ht="15" customHeight="1" x14ac:dyDescent="0.3">
      <c r="A20" s="29"/>
      <c r="B20" s="102"/>
      <c r="C20" s="29"/>
      <c r="D20" s="29"/>
      <c r="E20" s="29"/>
      <c r="F20" s="29"/>
      <c r="G20" s="29"/>
      <c r="H20" s="29"/>
      <c r="I20" s="119" t="s">
        <v>128</v>
      </c>
      <c r="J20" s="101"/>
      <c r="K20" s="101"/>
      <c r="L20" s="101"/>
      <c r="M20" s="101"/>
      <c r="N20" s="95"/>
      <c r="O20" s="89"/>
      <c r="P20" s="322" t="s">
        <v>130</v>
      </c>
      <c r="Q20" s="322">
        <v>42</v>
      </c>
      <c r="R20" s="322">
        <v>53</v>
      </c>
      <c r="S20" s="322"/>
      <c r="T20" s="322">
        <v>0</v>
      </c>
      <c r="U20" s="104"/>
      <c r="V20" s="29"/>
    </row>
    <row r="21" spans="1:22" ht="15" customHeight="1" x14ac:dyDescent="0.3">
      <c r="A21" s="29"/>
      <c r="B21" s="102"/>
      <c r="C21" s="29"/>
      <c r="D21" s="29"/>
      <c r="E21" s="29"/>
      <c r="F21" s="29"/>
      <c r="G21" s="29"/>
      <c r="H21" s="29"/>
      <c r="I21" s="101"/>
      <c r="J21" s="101"/>
      <c r="K21" s="101"/>
      <c r="L21" s="101"/>
      <c r="M21" s="101"/>
      <c r="N21" s="95"/>
      <c r="O21" s="29"/>
      <c r="P21" s="322"/>
      <c r="Q21" s="322"/>
      <c r="R21" s="322"/>
      <c r="S21" s="322"/>
      <c r="T21" s="322"/>
      <c r="U21" s="29"/>
      <c r="V21" s="29"/>
    </row>
    <row r="22" spans="1:22" ht="25.8" x14ac:dyDescent="0.3">
      <c r="A22" s="29"/>
      <c r="B22" s="77">
        <v>7</v>
      </c>
      <c r="C22" s="112" t="s">
        <v>136</v>
      </c>
      <c r="D22" s="113">
        <v>39</v>
      </c>
      <c r="E22" s="114">
        <v>34</v>
      </c>
      <c r="F22" s="115"/>
      <c r="G22" s="112">
        <v>0</v>
      </c>
      <c r="H22" s="29"/>
      <c r="I22" s="101"/>
      <c r="J22" s="101"/>
      <c r="K22" s="101"/>
      <c r="L22" s="101"/>
      <c r="M22" s="101"/>
      <c r="N22" s="95"/>
      <c r="O22" s="29"/>
      <c r="P22" s="29"/>
      <c r="Q22" s="29"/>
      <c r="R22" s="29"/>
      <c r="S22" s="29"/>
      <c r="T22" s="29"/>
      <c r="U22" s="29"/>
      <c r="V22" s="29"/>
    </row>
    <row r="23" spans="1:22" ht="15" customHeight="1" x14ac:dyDescent="0.3">
      <c r="A23" s="29"/>
      <c r="B23" s="120" t="s">
        <v>137</v>
      </c>
      <c r="C23" s="121" t="s">
        <v>121</v>
      </c>
      <c r="D23" s="86"/>
      <c r="E23" s="87"/>
      <c r="F23" s="86"/>
      <c r="G23" s="88"/>
      <c r="H23" s="89"/>
      <c r="I23" s="319" t="s">
        <v>131</v>
      </c>
      <c r="J23" s="319">
        <v>27</v>
      </c>
      <c r="K23" s="319">
        <v>46</v>
      </c>
      <c r="L23" s="319"/>
      <c r="M23" s="321">
        <v>0</v>
      </c>
      <c r="N23" s="104"/>
      <c r="O23" s="29"/>
      <c r="P23" s="29"/>
      <c r="Q23" s="29"/>
      <c r="R23" s="29"/>
      <c r="S23" s="29"/>
      <c r="T23" s="29"/>
      <c r="U23" s="29"/>
      <c r="V23" s="29"/>
    </row>
    <row r="24" spans="1:22" ht="15" customHeight="1" x14ac:dyDescent="0.3">
      <c r="A24" s="29"/>
      <c r="B24" s="92"/>
      <c r="C24" s="93"/>
      <c r="D24" s="93"/>
      <c r="E24" s="87"/>
      <c r="F24" s="93"/>
      <c r="G24" s="94"/>
      <c r="H24" s="29"/>
      <c r="I24" s="319"/>
      <c r="J24" s="319"/>
      <c r="K24" s="319"/>
      <c r="L24" s="319"/>
      <c r="M24" s="321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5.8" x14ac:dyDescent="0.3">
      <c r="A25" s="29"/>
      <c r="B25" s="96">
        <v>2</v>
      </c>
      <c r="C25" s="97" t="s">
        <v>131</v>
      </c>
      <c r="D25" s="79">
        <v>41</v>
      </c>
      <c r="E25" s="80">
        <v>46</v>
      </c>
      <c r="F25" s="98"/>
      <c r="G25" s="99">
        <v>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3">
      <c r="A28" s="318" t="s">
        <v>138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</row>
    <row r="29" spans="1:22" x14ac:dyDescent="0.3">
      <c r="A29" s="318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</row>
    <row r="30" spans="1:22" x14ac:dyDescent="0.3">
      <c r="A30" s="29"/>
      <c r="B30" s="29"/>
      <c r="C30" s="29" t="s">
        <v>111</v>
      </c>
      <c r="D30" s="30" t="s">
        <v>112</v>
      </c>
      <c r="E30" s="30" t="s">
        <v>113</v>
      </c>
      <c r="F30" s="30" t="s">
        <v>114</v>
      </c>
      <c r="G30" s="30" t="s">
        <v>115</v>
      </c>
      <c r="H30" s="29"/>
      <c r="I30" s="29" t="s">
        <v>116</v>
      </c>
      <c r="J30" s="30" t="s">
        <v>112</v>
      </c>
      <c r="K30" s="30" t="s">
        <v>113</v>
      </c>
      <c r="L30" s="30" t="s">
        <v>114</v>
      </c>
      <c r="M30" s="30" t="s">
        <v>115</v>
      </c>
      <c r="N30" s="29"/>
      <c r="O30" s="29"/>
      <c r="P30" s="29" t="s">
        <v>117</v>
      </c>
      <c r="Q30" s="30" t="s">
        <v>112</v>
      </c>
      <c r="R30" s="30" t="s">
        <v>113</v>
      </c>
      <c r="S30" s="30" t="s">
        <v>114</v>
      </c>
      <c r="T30" s="30" t="s">
        <v>115</v>
      </c>
      <c r="U30" s="29"/>
      <c r="V30" s="29"/>
    </row>
    <row r="31" spans="1:22" ht="25.8" x14ac:dyDescent="0.3">
      <c r="A31" s="29"/>
      <c r="B31" s="77">
        <v>1</v>
      </c>
      <c r="C31" s="78" t="s">
        <v>139</v>
      </c>
      <c r="D31" s="79">
        <v>30</v>
      </c>
      <c r="E31" s="80">
        <v>37</v>
      </c>
      <c r="F31" s="81"/>
      <c r="G31" s="82">
        <v>0</v>
      </c>
      <c r="H31" s="29"/>
      <c r="I31" s="29"/>
      <c r="J31" s="29"/>
      <c r="K31" s="29"/>
      <c r="L31" s="29"/>
      <c r="M31" s="29"/>
      <c r="N31" s="29"/>
      <c r="O31" s="29"/>
      <c r="P31" s="83" t="s">
        <v>119</v>
      </c>
      <c r="Q31" s="29"/>
      <c r="R31" s="29"/>
      <c r="S31" s="29"/>
      <c r="T31" s="29"/>
      <c r="U31" s="29"/>
      <c r="V31" s="29"/>
    </row>
    <row r="32" spans="1:22" ht="15" customHeight="1" x14ac:dyDescent="0.3">
      <c r="A32" s="29"/>
      <c r="B32" s="120" t="s">
        <v>140</v>
      </c>
      <c r="C32" s="121" t="s">
        <v>128</v>
      </c>
      <c r="D32" s="86"/>
      <c r="E32" s="87"/>
      <c r="F32" s="86"/>
      <c r="G32" s="88"/>
      <c r="H32" s="89"/>
      <c r="I32" s="319" t="s">
        <v>141</v>
      </c>
      <c r="J32" s="320">
        <v>41</v>
      </c>
      <c r="K32" s="320">
        <v>52</v>
      </c>
      <c r="L32" s="319">
        <v>23</v>
      </c>
      <c r="M32" s="321">
        <v>2</v>
      </c>
      <c r="N32" s="89"/>
      <c r="O32" s="29"/>
      <c r="P32" s="29"/>
      <c r="Q32" s="29"/>
      <c r="R32" s="29"/>
      <c r="S32" s="29"/>
      <c r="T32" s="29"/>
      <c r="U32" s="29"/>
      <c r="V32" s="29"/>
    </row>
    <row r="33" spans="1:24" ht="15" customHeight="1" x14ac:dyDescent="0.3">
      <c r="A33" s="29"/>
      <c r="B33" s="92"/>
      <c r="C33" s="93"/>
      <c r="D33" s="93"/>
      <c r="E33" s="87"/>
      <c r="F33" s="93"/>
      <c r="G33" s="94"/>
      <c r="H33" s="29"/>
      <c r="I33" s="319"/>
      <c r="J33" s="320"/>
      <c r="K33" s="320"/>
      <c r="L33" s="319"/>
      <c r="M33" s="321"/>
      <c r="N33" s="95"/>
      <c r="O33" s="29"/>
      <c r="P33" s="29"/>
      <c r="Q33" s="29"/>
      <c r="R33" s="29"/>
      <c r="S33" s="29"/>
      <c r="T33" s="29"/>
      <c r="U33" s="29"/>
      <c r="V33" s="29"/>
    </row>
    <row r="34" spans="1:24" ht="25.8" x14ac:dyDescent="0.3">
      <c r="A34" s="29"/>
      <c r="B34" s="96">
        <v>8</v>
      </c>
      <c r="C34" s="97" t="s">
        <v>141</v>
      </c>
      <c r="D34" s="79">
        <v>39</v>
      </c>
      <c r="E34" s="80">
        <v>47</v>
      </c>
      <c r="F34" s="98"/>
      <c r="G34" s="99">
        <v>1</v>
      </c>
      <c r="H34" s="29"/>
      <c r="I34" s="118" t="s">
        <v>142</v>
      </c>
      <c r="J34" s="101"/>
      <c r="K34" s="101"/>
      <c r="L34" s="101"/>
      <c r="M34" s="101"/>
      <c r="N34" s="95"/>
      <c r="O34" s="29"/>
      <c r="P34" s="29"/>
      <c r="Q34" s="29"/>
      <c r="R34" s="29"/>
      <c r="S34" s="29"/>
      <c r="T34" s="29"/>
      <c r="U34" s="29"/>
      <c r="V34" s="29"/>
    </row>
    <row r="35" spans="1:24" ht="15" customHeight="1" x14ac:dyDescent="0.3">
      <c r="A35" s="29"/>
      <c r="B35" s="102"/>
      <c r="C35" s="29"/>
      <c r="D35" s="29"/>
      <c r="E35" s="29"/>
      <c r="F35" s="29"/>
      <c r="G35" s="29"/>
      <c r="H35" s="29"/>
      <c r="I35" s="119" t="s">
        <v>121</v>
      </c>
      <c r="J35" s="101"/>
      <c r="K35" s="101"/>
      <c r="L35" s="101"/>
      <c r="M35" s="101"/>
      <c r="N35" s="95"/>
      <c r="O35" s="89"/>
      <c r="P35" s="319" t="s">
        <v>141</v>
      </c>
      <c r="Q35" s="319">
        <v>50</v>
      </c>
      <c r="R35" s="319">
        <v>52</v>
      </c>
      <c r="S35" s="319"/>
      <c r="T35" s="321">
        <v>0</v>
      </c>
      <c r="U35" s="89"/>
      <c r="V35" s="29"/>
    </row>
    <row r="36" spans="1:24" ht="15" customHeight="1" x14ac:dyDescent="0.3">
      <c r="A36" s="29"/>
      <c r="B36" s="102"/>
      <c r="C36" s="29"/>
      <c r="D36" s="29"/>
      <c r="E36" s="29"/>
      <c r="F36" s="29"/>
      <c r="G36" s="29"/>
      <c r="H36" s="29"/>
      <c r="I36" s="101"/>
      <c r="J36" s="101"/>
      <c r="K36" s="101"/>
      <c r="L36" s="101"/>
      <c r="M36" s="101"/>
      <c r="N36" s="95"/>
      <c r="O36" s="29"/>
      <c r="P36" s="319"/>
      <c r="Q36" s="319"/>
      <c r="R36" s="319"/>
      <c r="S36" s="319"/>
      <c r="T36" s="321"/>
      <c r="U36" s="95"/>
      <c r="V36" s="29"/>
    </row>
    <row r="37" spans="1:24" ht="25.8" x14ac:dyDescent="0.3">
      <c r="A37" s="29"/>
      <c r="B37" s="77">
        <v>5</v>
      </c>
      <c r="C37" s="78" t="s">
        <v>143</v>
      </c>
      <c r="D37" s="79">
        <v>46</v>
      </c>
      <c r="E37" s="80">
        <v>33</v>
      </c>
      <c r="F37" s="81">
        <v>20</v>
      </c>
      <c r="G37" s="82">
        <v>2</v>
      </c>
      <c r="H37" s="29"/>
      <c r="I37" s="101"/>
      <c r="J37" s="101"/>
      <c r="K37" s="101"/>
      <c r="L37" s="101"/>
      <c r="M37" s="101"/>
      <c r="N37" s="95"/>
      <c r="O37" s="29"/>
      <c r="P37" s="101" t="s">
        <v>144</v>
      </c>
      <c r="Q37" s="101"/>
      <c r="R37" s="101"/>
      <c r="S37" s="101"/>
      <c r="T37" s="101"/>
      <c r="U37" s="95"/>
      <c r="V37" s="29"/>
    </row>
    <row r="38" spans="1:24" ht="14.4" customHeight="1" x14ac:dyDescent="0.3">
      <c r="A38" s="29"/>
      <c r="B38" s="120" t="s">
        <v>145</v>
      </c>
      <c r="C38" s="121" t="s">
        <v>124</v>
      </c>
      <c r="D38" s="86"/>
      <c r="E38" s="87"/>
      <c r="F38" s="86"/>
      <c r="G38" s="88"/>
      <c r="H38" s="89"/>
      <c r="I38" s="319" t="s">
        <v>143</v>
      </c>
      <c r="J38" s="319">
        <v>48</v>
      </c>
      <c r="K38" s="319">
        <v>47</v>
      </c>
      <c r="L38" s="319">
        <v>21</v>
      </c>
      <c r="M38" s="321">
        <v>1</v>
      </c>
      <c r="N38" s="104"/>
      <c r="O38" s="29"/>
      <c r="P38" s="101"/>
      <c r="Q38" s="101"/>
      <c r="R38" s="101"/>
      <c r="S38" s="101"/>
      <c r="T38" s="101"/>
      <c r="U38" s="95"/>
      <c r="V38" s="29"/>
    </row>
    <row r="39" spans="1:24" ht="14.4" customHeight="1" x14ac:dyDescent="0.3">
      <c r="A39" s="29"/>
      <c r="B39" s="92"/>
      <c r="C39" s="93"/>
      <c r="D39" s="93"/>
      <c r="E39" s="87"/>
      <c r="F39" s="93"/>
      <c r="G39" s="94"/>
      <c r="H39" s="29"/>
      <c r="I39" s="319"/>
      <c r="J39" s="319"/>
      <c r="K39" s="319"/>
      <c r="L39" s="319"/>
      <c r="M39" s="321"/>
      <c r="N39" s="29"/>
      <c r="O39" s="29"/>
      <c r="P39" s="101"/>
      <c r="Q39" s="101"/>
      <c r="R39" s="101"/>
      <c r="S39" s="101"/>
      <c r="T39" s="101"/>
      <c r="U39" s="95"/>
      <c r="V39" s="29"/>
    </row>
    <row r="40" spans="1:24" ht="28.8" x14ac:dyDescent="0.3">
      <c r="A40" s="29"/>
      <c r="B40" s="77">
        <v>4</v>
      </c>
      <c r="C40" s="97" t="s">
        <v>146</v>
      </c>
      <c r="D40" s="79">
        <v>44</v>
      </c>
      <c r="E40" s="80">
        <v>42</v>
      </c>
      <c r="F40" s="98">
        <v>15</v>
      </c>
      <c r="G40" s="99">
        <v>1</v>
      </c>
      <c r="H40" s="29"/>
      <c r="I40" s="29"/>
      <c r="J40" s="29"/>
      <c r="K40" s="29"/>
      <c r="L40" s="29"/>
      <c r="M40" s="29"/>
      <c r="N40" s="29"/>
      <c r="P40" t="s">
        <v>144</v>
      </c>
      <c r="U40" s="95"/>
      <c r="V40" s="105"/>
      <c r="W40" s="106" t="s">
        <v>82</v>
      </c>
      <c r="X40" s="107" t="s">
        <v>147</v>
      </c>
    </row>
    <row r="41" spans="1:24" ht="25.8" x14ac:dyDescent="0.3">
      <c r="A41" s="29"/>
      <c r="B41" s="102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P41" s="90" t="s">
        <v>143</v>
      </c>
      <c r="Q41" s="91">
        <v>54</v>
      </c>
      <c r="R41" s="90">
        <v>51</v>
      </c>
      <c r="S41" s="78">
        <v>18</v>
      </c>
      <c r="T41" s="82">
        <v>1</v>
      </c>
      <c r="U41" s="95"/>
      <c r="V41" s="108"/>
      <c r="W41" s="109" t="s">
        <v>83</v>
      </c>
      <c r="X41" s="110" t="s">
        <v>141</v>
      </c>
    </row>
    <row r="42" spans="1:24" ht="25.8" x14ac:dyDescent="0.3">
      <c r="A42" s="29"/>
      <c r="B42" s="10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90" t="s">
        <v>148</v>
      </c>
      <c r="Q42" s="91">
        <v>35</v>
      </c>
      <c r="R42" s="90">
        <v>54</v>
      </c>
      <c r="S42" s="78">
        <v>20</v>
      </c>
      <c r="T42" s="82">
        <v>2</v>
      </c>
      <c r="U42" s="95"/>
      <c r="V42" s="105"/>
      <c r="W42" s="111" t="s">
        <v>84</v>
      </c>
      <c r="X42" s="111" t="s">
        <v>148</v>
      </c>
    </row>
    <row r="43" spans="1:24" ht="25.8" x14ac:dyDescent="0.3">
      <c r="A43" s="29"/>
      <c r="B43" s="77">
        <v>3</v>
      </c>
      <c r="C43" s="112" t="s">
        <v>147</v>
      </c>
      <c r="D43" s="113">
        <v>44</v>
      </c>
      <c r="E43" s="114">
        <v>49</v>
      </c>
      <c r="F43" s="115"/>
      <c r="G43" s="112">
        <v>2</v>
      </c>
      <c r="H43" s="29"/>
      <c r="I43" s="29"/>
      <c r="J43" s="29"/>
      <c r="K43" s="29"/>
      <c r="L43" s="29"/>
      <c r="M43" s="29"/>
      <c r="N43" s="29"/>
      <c r="O43" s="29"/>
      <c r="U43" s="95"/>
      <c r="V43" s="105"/>
      <c r="W43" s="116" t="s">
        <v>85</v>
      </c>
      <c r="X43" s="122" t="s">
        <v>143</v>
      </c>
    </row>
    <row r="44" spans="1:24" ht="15" customHeight="1" x14ac:dyDescent="0.3">
      <c r="A44" s="29"/>
      <c r="B44" s="100" t="s">
        <v>149</v>
      </c>
      <c r="C44" s="123" t="s">
        <v>150</v>
      </c>
      <c r="D44" s="86"/>
      <c r="E44" s="87"/>
      <c r="F44" s="86"/>
      <c r="G44" s="88"/>
      <c r="H44" s="89"/>
      <c r="I44" s="319" t="s">
        <v>147</v>
      </c>
      <c r="J44" s="319">
        <v>41</v>
      </c>
      <c r="K44" s="319">
        <v>50</v>
      </c>
      <c r="L44" s="319"/>
      <c r="M44" s="321">
        <v>2</v>
      </c>
      <c r="N44" s="89"/>
      <c r="O44" s="29"/>
      <c r="P44" s="101"/>
      <c r="Q44" s="101"/>
      <c r="R44" s="101"/>
      <c r="S44" s="101"/>
      <c r="T44" s="101"/>
      <c r="U44" s="95"/>
      <c r="V44" s="29"/>
    </row>
    <row r="45" spans="1:24" ht="15" customHeight="1" x14ac:dyDescent="0.3">
      <c r="A45" s="29"/>
      <c r="B45" s="92"/>
      <c r="C45" s="93"/>
      <c r="D45" s="93"/>
      <c r="E45" s="87"/>
      <c r="F45" s="93"/>
      <c r="G45" s="94"/>
      <c r="H45" s="29"/>
      <c r="I45" s="319"/>
      <c r="J45" s="319"/>
      <c r="K45" s="319"/>
      <c r="L45" s="319"/>
      <c r="M45" s="321"/>
      <c r="N45" s="95"/>
      <c r="O45" s="29"/>
      <c r="P45" s="101"/>
      <c r="Q45" s="101"/>
      <c r="R45" s="101"/>
      <c r="S45" s="101"/>
      <c r="T45" s="101"/>
      <c r="U45" s="95"/>
      <c r="V45" s="29"/>
    </row>
    <row r="46" spans="1:24" ht="25.8" x14ac:dyDescent="0.3">
      <c r="A46" s="29"/>
      <c r="B46" s="96">
        <v>6</v>
      </c>
      <c r="C46" s="97" t="s">
        <v>151</v>
      </c>
      <c r="D46" s="79">
        <v>42</v>
      </c>
      <c r="E46" s="80">
        <v>39</v>
      </c>
      <c r="F46" s="98"/>
      <c r="G46" s="99">
        <v>0</v>
      </c>
      <c r="H46" s="29"/>
      <c r="I46" s="118" t="s">
        <v>152</v>
      </c>
      <c r="J46" s="101"/>
      <c r="K46" s="101"/>
      <c r="L46" s="101"/>
      <c r="M46" s="101"/>
      <c r="N46" s="95"/>
      <c r="O46" s="29"/>
      <c r="P46" s="101" t="s">
        <v>153</v>
      </c>
      <c r="Q46" s="101"/>
      <c r="R46" s="101"/>
      <c r="S46" s="101"/>
      <c r="T46" s="101"/>
      <c r="U46" s="95"/>
      <c r="V46" s="29"/>
    </row>
    <row r="47" spans="1:24" ht="15" customHeight="1" x14ac:dyDescent="0.3">
      <c r="A47" s="29"/>
      <c r="B47" s="102"/>
      <c r="C47" s="29"/>
      <c r="D47" s="29"/>
      <c r="E47" s="29"/>
      <c r="F47" s="29"/>
      <c r="G47" s="29"/>
      <c r="H47" s="29"/>
      <c r="I47" s="119" t="s">
        <v>124</v>
      </c>
      <c r="J47" s="101"/>
      <c r="K47" s="101"/>
      <c r="L47" s="101"/>
      <c r="M47" s="101"/>
      <c r="N47" s="95"/>
      <c r="O47" s="89"/>
      <c r="P47" s="319" t="s">
        <v>147</v>
      </c>
      <c r="Q47" s="319">
        <v>59</v>
      </c>
      <c r="R47" s="319">
        <v>57</v>
      </c>
      <c r="S47" s="319"/>
      <c r="T47" s="321">
        <v>2</v>
      </c>
      <c r="U47" s="104"/>
      <c r="V47" s="29"/>
    </row>
    <row r="48" spans="1:24" ht="15" customHeight="1" x14ac:dyDescent="0.3">
      <c r="A48" s="29"/>
      <c r="B48" s="102"/>
      <c r="C48" s="29"/>
      <c r="D48" s="29"/>
      <c r="E48" s="29"/>
      <c r="F48" s="29"/>
      <c r="G48" s="29"/>
      <c r="H48" s="29"/>
      <c r="I48" s="101"/>
      <c r="J48" s="101"/>
      <c r="K48" s="101"/>
      <c r="L48" s="101"/>
      <c r="M48" s="101"/>
      <c r="N48" s="95"/>
      <c r="O48" s="29"/>
      <c r="P48" s="319"/>
      <c r="Q48" s="319"/>
      <c r="R48" s="319"/>
      <c r="S48" s="319"/>
      <c r="T48" s="321"/>
      <c r="U48" s="29"/>
      <c r="V48" s="29"/>
    </row>
    <row r="49" spans="1:22" ht="25.8" x14ac:dyDescent="0.3">
      <c r="A49" s="29"/>
      <c r="B49" s="77">
        <v>7</v>
      </c>
      <c r="C49" s="78" t="s">
        <v>154</v>
      </c>
      <c r="D49" s="79">
        <v>39</v>
      </c>
      <c r="E49" s="80">
        <v>44</v>
      </c>
      <c r="F49" s="81">
        <v>12</v>
      </c>
      <c r="G49" s="82">
        <v>1</v>
      </c>
      <c r="H49" s="29"/>
      <c r="I49" s="101"/>
      <c r="J49" s="101"/>
      <c r="K49" s="101"/>
      <c r="L49" s="101"/>
      <c r="M49" s="101"/>
      <c r="N49" s="95"/>
      <c r="O49" s="29"/>
      <c r="P49" s="29"/>
      <c r="Q49" s="29"/>
      <c r="R49" s="29"/>
      <c r="S49" s="29"/>
      <c r="T49" s="29"/>
      <c r="U49" s="29"/>
      <c r="V49" s="29"/>
    </row>
    <row r="50" spans="1:22" ht="15" customHeight="1" x14ac:dyDescent="0.3">
      <c r="A50" s="29"/>
      <c r="B50" s="100" t="s">
        <v>155</v>
      </c>
      <c r="C50" s="123" t="s">
        <v>156</v>
      </c>
      <c r="D50" s="86"/>
      <c r="E50" s="87"/>
      <c r="F50" s="86"/>
      <c r="G50" s="88"/>
      <c r="H50" s="89"/>
      <c r="I50" s="319" t="s">
        <v>148</v>
      </c>
      <c r="J50" s="319">
        <v>40</v>
      </c>
      <c r="K50" s="319">
        <v>48</v>
      </c>
      <c r="L50" s="319"/>
      <c r="M50" s="321">
        <v>0</v>
      </c>
      <c r="N50" s="104"/>
      <c r="O50" s="29"/>
      <c r="P50" s="29"/>
      <c r="Q50" s="29"/>
      <c r="R50" s="29"/>
      <c r="S50" s="29"/>
      <c r="T50" s="29"/>
      <c r="U50" s="29"/>
      <c r="V50" s="29"/>
    </row>
    <row r="51" spans="1:22" ht="15" customHeight="1" x14ac:dyDescent="0.3">
      <c r="A51" s="29"/>
      <c r="B51" s="92"/>
      <c r="C51" s="93"/>
      <c r="D51" s="93"/>
      <c r="E51" s="87"/>
      <c r="F51" s="93"/>
      <c r="G51" s="94"/>
      <c r="H51" s="29"/>
      <c r="I51" s="319"/>
      <c r="J51" s="319"/>
      <c r="K51" s="319"/>
      <c r="L51" s="319"/>
      <c r="M51" s="321"/>
      <c r="N51" s="29"/>
      <c r="O51" s="29"/>
      <c r="P51" s="29"/>
      <c r="Q51" s="29"/>
      <c r="R51" s="29"/>
      <c r="S51" s="29"/>
      <c r="T51" s="29"/>
      <c r="U51" s="29"/>
      <c r="V51" s="29"/>
    </row>
    <row r="52" spans="1:22" ht="25.8" x14ac:dyDescent="0.3">
      <c r="A52" s="29"/>
      <c r="B52" s="96">
        <v>2</v>
      </c>
      <c r="C52" s="97" t="s">
        <v>148</v>
      </c>
      <c r="D52" s="79">
        <v>49</v>
      </c>
      <c r="E52" s="80">
        <v>43</v>
      </c>
      <c r="F52" s="98">
        <v>15</v>
      </c>
      <c r="G52" s="99">
        <v>2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</row>
  </sheetData>
  <mergeCells count="62">
    <mergeCell ref="I50:I51"/>
    <mergeCell ref="J50:J51"/>
    <mergeCell ref="K50:K51"/>
    <mergeCell ref="L50:L51"/>
    <mergeCell ref="M50:M51"/>
    <mergeCell ref="P47:P48"/>
    <mergeCell ref="Q47:Q48"/>
    <mergeCell ref="R47:R48"/>
    <mergeCell ref="S47:S48"/>
    <mergeCell ref="T47:T48"/>
    <mergeCell ref="I44:I45"/>
    <mergeCell ref="J44:J45"/>
    <mergeCell ref="K44:K45"/>
    <mergeCell ref="L44:L45"/>
    <mergeCell ref="M44:M45"/>
    <mergeCell ref="I38:I39"/>
    <mergeCell ref="J38:J39"/>
    <mergeCell ref="K38:K39"/>
    <mergeCell ref="L38:L39"/>
    <mergeCell ref="M38:M39"/>
    <mergeCell ref="P35:P36"/>
    <mergeCell ref="Q35:Q36"/>
    <mergeCell ref="R35:R36"/>
    <mergeCell ref="S35:S36"/>
    <mergeCell ref="T35:T36"/>
    <mergeCell ref="A28:U29"/>
    <mergeCell ref="I32:I33"/>
    <mergeCell ref="J32:J33"/>
    <mergeCell ref="K32:K33"/>
    <mergeCell ref="L32:L33"/>
    <mergeCell ref="M32:M33"/>
    <mergeCell ref="I23:I24"/>
    <mergeCell ref="J23:J24"/>
    <mergeCell ref="K23:K24"/>
    <mergeCell ref="L23:L24"/>
    <mergeCell ref="M23:M24"/>
    <mergeCell ref="P20:P21"/>
    <mergeCell ref="Q20:Q21"/>
    <mergeCell ref="R20:R21"/>
    <mergeCell ref="S20:S21"/>
    <mergeCell ref="T20:T21"/>
    <mergeCell ref="I17:I18"/>
    <mergeCell ref="J17:J18"/>
    <mergeCell ref="K17:K18"/>
    <mergeCell ref="L17:L18"/>
    <mergeCell ref="M17:M18"/>
    <mergeCell ref="I11:I12"/>
    <mergeCell ref="J11:J12"/>
    <mergeCell ref="K11:K12"/>
    <mergeCell ref="L11:L12"/>
    <mergeCell ref="M11:M12"/>
    <mergeCell ref="P8:P9"/>
    <mergeCell ref="Q8:Q9"/>
    <mergeCell ref="R8:R9"/>
    <mergeCell ref="S8:S9"/>
    <mergeCell ref="T8:T9"/>
    <mergeCell ref="A1:U2"/>
    <mergeCell ref="I5:I6"/>
    <mergeCell ref="J5:J6"/>
    <mergeCell ref="K5:K6"/>
    <mergeCell ref="L5:L6"/>
    <mergeCell ref="M5:M6"/>
  </mergeCells>
  <pageMargins left="0.51181102362204722" right="0.51181102362204722" top="0.55118110236220474" bottom="0.55118110236220474" header="0.51181102362204722" footer="0.51181102362204722"/>
  <pageSetup paperSize="9" scale="52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opLeftCell="A43" workbookViewId="0">
      <selection activeCell="C47" sqref="C47:F69"/>
    </sheetView>
  </sheetViews>
  <sheetFormatPr defaultRowHeight="14.4" x14ac:dyDescent="0.3"/>
  <cols>
    <col min="1" max="1" width="4"/>
    <col min="2" max="2" width="7.109375"/>
    <col min="3" max="3" width="25.44140625"/>
    <col min="4" max="4" width="23.44140625"/>
    <col min="5" max="6" width="7.44140625"/>
    <col min="7" max="12" width="0" hidden="1"/>
    <col min="13" max="1025" width="8.6640625"/>
  </cols>
  <sheetData>
    <row r="1" spans="1:14" x14ac:dyDescent="0.3">
      <c r="B1" s="323" t="s">
        <v>157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4" x14ac:dyDescent="0.3"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29"/>
    </row>
    <row r="3" spans="1:14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4.4" customHeight="1" x14ac:dyDescent="0.3">
      <c r="A4" s="29"/>
      <c r="B4" s="29"/>
      <c r="C4" s="29"/>
      <c r="D4" s="29"/>
      <c r="E4" s="324" t="s">
        <v>77</v>
      </c>
      <c r="F4" s="324"/>
      <c r="G4" s="325" t="s">
        <v>158</v>
      </c>
      <c r="H4" s="325"/>
      <c r="I4" s="326" t="s">
        <v>159</v>
      </c>
      <c r="J4" s="326"/>
      <c r="K4" s="327" t="s">
        <v>160</v>
      </c>
      <c r="L4" s="327"/>
      <c r="M4" s="29"/>
      <c r="N4" s="29"/>
    </row>
    <row r="5" spans="1:14" ht="15" customHeight="1" x14ac:dyDescent="0.3">
      <c r="A5" s="29"/>
      <c r="B5" s="29"/>
      <c r="C5" s="29"/>
      <c r="D5" s="29"/>
      <c r="E5" s="324"/>
      <c r="F5" s="324"/>
      <c r="G5" s="325"/>
      <c r="H5" s="325"/>
      <c r="I5" s="326"/>
      <c r="J5" s="326"/>
      <c r="K5" s="327"/>
      <c r="L5" s="327"/>
      <c r="M5" s="29"/>
      <c r="N5" s="29"/>
    </row>
    <row r="6" spans="1:14" x14ac:dyDescent="0.3">
      <c r="A6" s="29"/>
      <c r="B6" s="33" t="s">
        <v>78</v>
      </c>
      <c r="C6" s="34" t="s">
        <v>79</v>
      </c>
      <c r="D6" s="34" t="s">
        <v>80</v>
      </c>
      <c r="E6" s="124" t="s">
        <v>161</v>
      </c>
      <c r="F6" s="125" t="s">
        <v>162</v>
      </c>
      <c r="G6" s="36" t="s">
        <v>161</v>
      </c>
      <c r="H6" s="36" t="s">
        <v>162</v>
      </c>
      <c r="I6" s="124" t="s">
        <v>161</v>
      </c>
      <c r="J6" s="125" t="s">
        <v>162</v>
      </c>
      <c r="K6" s="36" t="s">
        <v>161</v>
      </c>
      <c r="L6" s="125" t="s">
        <v>162</v>
      </c>
      <c r="M6" s="63" t="s">
        <v>163</v>
      </c>
      <c r="N6" s="29"/>
    </row>
    <row r="7" spans="1:14" ht="21" x14ac:dyDescent="0.4">
      <c r="A7" s="29"/>
      <c r="B7" s="126" t="s">
        <v>82</v>
      </c>
      <c r="C7" s="49" t="s">
        <v>40</v>
      </c>
      <c r="D7" s="50" t="s">
        <v>41</v>
      </c>
      <c r="E7" s="127">
        <v>100</v>
      </c>
      <c r="F7" s="128">
        <v>20</v>
      </c>
      <c r="G7" s="129"/>
      <c r="H7" s="130"/>
      <c r="I7" s="131"/>
      <c r="J7" s="132"/>
      <c r="K7" s="127"/>
      <c r="L7" s="128"/>
      <c r="M7" s="133">
        <f t="shared" ref="M7:M15" si="0">L7+K7+H7+G7+I7+J7+F7+E7</f>
        <v>120</v>
      </c>
      <c r="N7" s="29"/>
    </row>
    <row r="8" spans="1:14" ht="21" x14ac:dyDescent="0.4">
      <c r="A8" s="29"/>
      <c r="B8" s="134" t="s">
        <v>83</v>
      </c>
      <c r="C8" s="41" t="s">
        <v>21</v>
      </c>
      <c r="D8" s="42" t="s">
        <v>22</v>
      </c>
      <c r="E8" s="135">
        <v>85</v>
      </c>
      <c r="F8" s="136">
        <v>15</v>
      </c>
      <c r="G8" s="68"/>
      <c r="H8" s="137"/>
      <c r="I8" s="138"/>
      <c r="J8" s="139"/>
      <c r="K8" s="135"/>
      <c r="L8" s="136"/>
      <c r="M8" s="140">
        <f t="shared" si="0"/>
        <v>100</v>
      </c>
      <c r="N8" s="29"/>
    </row>
    <row r="9" spans="1:14" ht="21" x14ac:dyDescent="0.4">
      <c r="A9" s="29"/>
      <c r="B9" s="134" t="s">
        <v>84</v>
      </c>
      <c r="C9" s="41" t="s">
        <v>19</v>
      </c>
      <c r="D9" s="238" t="s">
        <v>20</v>
      </c>
      <c r="E9" s="135">
        <v>70</v>
      </c>
      <c r="F9" s="136">
        <v>16</v>
      </c>
      <c r="G9" s="68"/>
      <c r="H9" s="137"/>
      <c r="I9" s="138"/>
      <c r="J9" s="139"/>
      <c r="K9" s="135"/>
      <c r="L9" s="136"/>
      <c r="M9" s="140">
        <f t="shared" si="0"/>
        <v>86</v>
      </c>
      <c r="N9" s="29"/>
    </row>
    <row r="10" spans="1:14" ht="21" x14ac:dyDescent="0.4">
      <c r="A10" s="29"/>
      <c r="B10" s="145" t="s">
        <v>85</v>
      </c>
      <c r="C10" s="41" t="s">
        <v>16</v>
      </c>
      <c r="D10" s="42" t="s">
        <v>17</v>
      </c>
      <c r="E10" s="135">
        <v>55</v>
      </c>
      <c r="F10" s="136">
        <v>19</v>
      </c>
      <c r="G10" s="68"/>
      <c r="H10" s="137"/>
      <c r="I10" s="138"/>
      <c r="J10" s="139"/>
      <c r="K10" s="135"/>
      <c r="L10" s="136"/>
      <c r="M10" s="140">
        <f t="shared" si="0"/>
        <v>74</v>
      </c>
      <c r="N10" s="29"/>
    </row>
    <row r="11" spans="1:14" ht="21" x14ac:dyDescent="0.4">
      <c r="A11" s="29"/>
      <c r="B11" s="145" t="s">
        <v>86</v>
      </c>
      <c r="C11" s="41" t="s">
        <v>37</v>
      </c>
      <c r="D11" s="42" t="s">
        <v>36</v>
      </c>
      <c r="E11" s="135">
        <v>45</v>
      </c>
      <c r="F11" s="136">
        <v>18</v>
      </c>
      <c r="G11" s="68"/>
      <c r="H11" s="137"/>
      <c r="I11" s="138"/>
      <c r="J11" s="139"/>
      <c r="K11" s="135"/>
      <c r="L11" s="136"/>
      <c r="M11" s="140">
        <f t="shared" si="0"/>
        <v>63</v>
      </c>
      <c r="N11" s="29"/>
    </row>
    <row r="12" spans="1:14" ht="21" x14ac:dyDescent="0.4">
      <c r="A12" s="29"/>
      <c r="B12" s="145" t="s">
        <v>87</v>
      </c>
      <c r="C12" s="41" t="s">
        <v>18</v>
      </c>
      <c r="D12" s="42" t="s">
        <v>17</v>
      </c>
      <c r="E12" s="135">
        <v>35</v>
      </c>
      <c r="F12" s="136">
        <v>17</v>
      </c>
      <c r="G12" s="68"/>
      <c r="H12" s="137"/>
      <c r="I12" s="138"/>
      <c r="J12" s="139"/>
      <c r="K12" s="135"/>
      <c r="L12" s="136"/>
      <c r="M12" s="140">
        <f t="shared" si="0"/>
        <v>52</v>
      </c>
      <c r="N12" s="29"/>
    </row>
    <row r="13" spans="1:14" ht="21" x14ac:dyDescent="0.4">
      <c r="A13" s="29"/>
      <c r="B13" s="145" t="s">
        <v>88</v>
      </c>
      <c r="C13" s="41" t="s">
        <v>35</v>
      </c>
      <c r="D13" s="42" t="s">
        <v>36</v>
      </c>
      <c r="E13" s="135">
        <v>25</v>
      </c>
      <c r="F13" s="136">
        <v>14</v>
      </c>
      <c r="G13" s="68"/>
      <c r="H13" s="137"/>
      <c r="I13" s="138"/>
      <c r="J13" s="139"/>
      <c r="K13" s="135"/>
      <c r="L13" s="136"/>
      <c r="M13" s="140">
        <f t="shared" si="0"/>
        <v>39</v>
      </c>
      <c r="N13" s="29"/>
    </row>
    <row r="14" spans="1:14" ht="21" x14ac:dyDescent="0.4">
      <c r="A14" s="29"/>
      <c r="B14" s="143" t="s">
        <v>89</v>
      </c>
      <c r="C14" s="41" t="s">
        <v>23</v>
      </c>
      <c r="D14" s="42" t="s">
        <v>17</v>
      </c>
      <c r="E14" s="127">
        <v>15</v>
      </c>
      <c r="F14" s="128">
        <v>13</v>
      </c>
      <c r="G14" s="129"/>
      <c r="H14" s="130"/>
      <c r="I14" s="131"/>
      <c r="J14" s="132"/>
      <c r="K14" s="127"/>
      <c r="L14" s="128"/>
      <c r="M14" s="140">
        <f t="shared" si="0"/>
        <v>28</v>
      </c>
      <c r="N14" s="29"/>
    </row>
    <row r="15" spans="1:14" ht="21" x14ac:dyDescent="0.4">
      <c r="A15" s="29"/>
      <c r="B15" s="145" t="s">
        <v>90</v>
      </c>
      <c r="C15" s="41" t="s">
        <v>39</v>
      </c>
      <c r="D15" s="42" t="s">
        <v>36</v>
      </c>
      <c r="E15" s="135"/>
      <c r="F15" s="136">
        <v>12</v>
      </c>
      <c r="G15" s="68"/>
      <c r="H15" s="137"/>
      <c r="I15" s="138"/>
      <c r="J15" s="139"/>
      <c r="K15" s="135"/>
      <c r="L15" s="136"/>
      <c r="M15" s="140">
        <f t="shared" si="0"/>
        <v>12</v>
      </c>
      <c r="N15" s="29"/>
    </row>
    <row r="16" spans="1:14" ht="21" x14ac:dyDescent="0.4">
      <c r="A16" s="29"/>
      <c r="B16" s="143" t="s">
        <v>91</v>
      </c>
      <c r="C16" s="41" t="s">
        <v>38</v>
      </c>
      <c r="D16" s="42" t="s">
        <v>36</v>
      </c>
      <c r="E16" s="127"/>
      <c r="F16" s="128">
        <v>11</v>
      </c>
      <c r="G16" s="129"/>
      <c r="H16" s="130"/>
      <c r="I16" s="131"/>
      <c r="J16" s="132"/>
      <c r="K16" s="127"/>
      <c r="L16" s="128"/>
      <c r="M16" s="140">
        <f t="shared" ref="M16:M36" si="1">L16+K16+H16+G16+I16+J16+F16+E16</f>
        <v>11</v>
      </c>
      <c r="N16" s="29"/>
    </row>
    <row r="17" spans="1:14" ht="21" x14ac:dyDescent="0.4">
      <c r="A17" s="29"/>
      <c r="B17" s="145" t="s">
        <v>92</v>
      </c>
      <c r="C17" s="41" t="s">
        <v>24</v>
      </c>
      <c r="D17" s="42" t="s">
        <v>25</v>
      </c>
      <c r="E17" s="135"/>
      <c r="F17" s="136">
        <v>10</v>
      </c>
      <c r="G17" s="68"/>
      <c r="H17" s="137"/>
      <c r="I17" s="138"/>
      <c r="J17" s="139"/>
      <c r="K17" s="135"/>
      <c r="L17" s="136"/>
      <c r="M17" s="140">
        <f t="shared" si="1"/>
        <v>10</v>
      </c>
      <c r="N17" s="29"/>
    </row>
    <row r="18" spans="1:14" ht="21" x14ac:dyDescent="0.4">
      <c r="A18" s="29"/>
      <c r="B18" s="146" t="s">
        <v>93</v>
      </c>
      <c r="C18" s="41" t="s">
        <v>26</v>
      </c>
      <c r="D18" s="42" t="s">
        <v>27</v>
      </c>
      <c r="E18" s="147"/>
      <c r="F18" s="148">
        <v>9</v>
      </c>
      <c r="G18" s="149"/>
      <c r="H18" s="150"/>
      <c r="I18" s="151"/>
      <c r="J18" s="152"/>
      <c r="K18" s="147"/>
      <c r="L18" s="148"/>
      <c r="M18" s="140">
        <f t="shared" si="1"/>
        <v>9</v>
      </c>
      <c r="N18" s="29"/>
    </row>
    <row r="19" spans="1:14" ht="21" x14ac:dyDescent="0.4">
      <c r="A19" s="29"/>
      <c r="B19" s="146" t="s">
        <v>94</v>
      </c>
      <c r="C19" s="41" t="s">
        <v>28</v>
      </c>
      <c r="D19" s="42" t="s">
        <v>17</v>
      </c>
      <c r="E19" s="147"/>
      <c r="F19" s="148">
        <v>8</v>
      </c>
      <c r="G19" s="149"/>
      <c r="H19" s="150"/>
      <c r="I19" s="151"/>
      <c r="J19" s="152"/>
      <c r="K19" s="147"/>
      <c r="L19" s="148"/>
      <c r="M19" s="140">
        <f t="shared" si="1"/>
        <v>8</v>
      </c>
      <c r="N19" s="29"/>
    </row>
    <row r="20" spans="1:14" ht="21" x14ac:dyDescent="0.4">
      <c r="A20" s="29"/>
      <c r="B20" s="146" t="s">
        <v>95</v>
      </c>
      <c r="C20" s="41" t="s">
        <v>43</v>
      </c>
      <c r="D20" s="42" t="s">
        <v>22</v>
      </c>
      <c r="E20" s="147"/>
      <c r="F20" s="148">
        <v>7</v>
      </c>
      <c r="G20" s="149"/>
      <c r="H20" s="150"/>
      <c r="I20" s="151"/>
      <c r="J20" s="152"/>
      <c r="K20" s="147"/>
      <c r="L20" s="148"/>
      <c r="M20" s="140">
        <f t="shared" si="1"/>
        <v>7</v>
      </c>
      <c r="N20" s="29"/>
    </row>
    <row r="21" spans="1:14" ht="21" x14ac:dyDescent="0.4">
      <c r="A21" s="29"/>
      <c r="B21" s="146" t="s">
        <v>96</v>
      </c>
      <c r="C21" s="41" t="s">
        <v>29</v>
      </c>
      <c r="D21" s="42" t="s">
        <v>25</v>
      </c>
      <c r="E21" s="147"/>
      <c r="F21" s="148">
        <v>6</v>
      </c>
      <c r="G21" s="149"/>
      <c r="H21" s="150"/>
      <c r="I21" s="151"/>
      <c r="J21" s="152"/>
      <c r="K21" s="147"/>
      <c r="L21" s="148"/>
      <c r="M21" s="140">
        <f t="shared" si="1"/>
        <v>6</v>
      </c>
      <c r="N21" s="29"/>
    </row>
    <row r="22" spans="1:14" ht="21" x14ac:dyDescent="0.4">
      <c r="A22" s="29"/>
      <c r="B22" s="146" t="s">
        <v>97</v>
      </c>
      <c r="C22" s="41" t="s">
        <v>30</v>
      </c>
      <c r="D22" s="42" t="s">
        <v>17</v>
      </c>
      <c r="E22" s="147"/>
      <c r="F22" s="148">
        <v>5</v>
      </c>
      <c r="G22" s="149"/>
      <c r="H22" s="150"/>
      <c r="I22" s="151"/>
      <c r="J22" s="152"/>
      <c r="K22" s="147"/>
      <c r="L22" s="148"/>
      <c r="M22" s="140">
        <f t="shared" si="1"/>
        <v>5</v>
      </c>
      <c r="N22" s="29"/>
    </row>
    <row r="23" spans="1:14" ht="21" x14ac:dyDescent="0.4">
      <c r="A23" s="29"/>
      <c r="B23" s="146" t="s">
        <v>98</v>
      </c>
      <c r="C23" s="41" t="s">
        <v>31</v>
      </c>
      <c r="D23" s="42" t="s">
        <v>27</v>
      </c>
      <c r="E23" s="147"/>
      <c r="F23" s="148">
        <v>4</v>
      </c>
      <c r="G23" s="149"/>
      <c r="H23" s="150"/>
      <c r="I23" s="151"/>
      <c r="J23" s="152"/>
      <c r="K23" s="147"/>
      <c r="L23" s="148"/>
      <c r="M23" s="140">
        <f t="shared" si="1"/>
        <v>4</v>
      </c>
      <c r="N23" s="29"/>
    </row>
    <row r="24" spans="1:14" ht="21" x14ac:dyDescent="0.4">
      <c r="A24" s="29"/>
      <c r="B24" s="146" t="s">
        <v>99</v>
      </c>
      <c r="C24" s="41" t="s">
        <v>32</v>
      </c>
      <c r="D24" s="42" t="s">
        <v>27</v>
      </c>
      <c r="E24" s="147"/>
      <c r="F24" s="148">
        <v>3</v>
      </c>
      <c r="G24" s="149"/>
      <c r="H24" s="150"/>
      <c r="I24" s="151"/>
      <c r="J24" s="152"/>
      <c r="K24" s="147"/>
      <c r="L24" s="148"/>
      <c r="M24" s="140">
        <f t="shared" si="1"/>
        <v>3</v>
      </c>
      <c r="N24" s="29"/>
    </row>
    <row r="25" spans="1:14" ht="21" x14ac:dyDescent="0.4">
      <c r="A25" s="29"/>
      <c r="B25" s="146" t="s">
        <v>100</v>
      </c>
      <c r="C25" s="153" t="s">
        <v>42</v>
      </c>
      <c r="D25" s="154" t="s">
        <v>22</v>
      </c>
      <c r="E25" s="147"/>
      <c r="F25" s="148">
        <v>2</v>
      </c>
      <c r="G25" s="149"/>
      <c r="H25" s="150"/>
      <c r="I25" s="151"/>
      <c r="J25" s="152"/>
      <c r="K25" s="147"/>
      <c r="L25" s="148"/>
      <c r="M25" s="140">
        <f t="shared" si="1"/>
        <v>2</v>
      </c>
      <c r="N25" s="29"/>
    </row>
    <row r="26" spans="1:14" ht="21" x14ac:dyDescent="0.4">
      <c r="A26" s="29"/>
      <c r="B26" s="146" t="s">
        <v>101</v>
      </c>
      <c r="C26" s="153" t="s">
        <v>33</v>
      </c>
      <c r="D26" s="154" t="s">
        <v>25</v>
      </c>
      <c r="E26" s="147"/>
      <c r="F26" s="148">
        <v>1</v>
      </c>
      <c r="G26" s="149"/>
      <c r="H26" s="150"/>
      <c r="I26" s="151"/>
      <c r="J26" s="152"/>
      <c r="K26" s="147"/>
      <c r="L26" s="148"/>
      <c r="M26" s="140">
        <f t="shared" si="1"/>
        <v>1</v>
      </c>
      <c r="N26" s="29"/>
    </row>
    <row r="27" spans="1:14" ht="21" x14ac:dyDescent="0.4">
      <c r="A27" s="29"/>
      <c r="B27" s="146" t="s">
        <v>102</v>
      </c>
      <c r="C27" s="153"/>
      <c r="D27" s="154"/>
      <c r="E27" s="147"/>
      <c r="F27" s="148"/>
      <c r="G27" s="149"/>
      <c r="H27" s="150"/>
      <c r="I27" s="151"/>
      <c r="J27" s="152"/>
      <c r="K27" s="147"/>
      <c r="L27" s="148"/>
      <c r="M27" s="140">
        <f t="shared" si="1"/>
        <v>0</v>
      </c>
      <c r="N27" s="29"/>
    </row>
    <row r="28" spans="1:14" ht="21" x14ac:dyDescent="0.4">
      <c r="A28" s="29"/>
      <c r="B28" s="146" t="s">
        <v>103</v>
      </c>
      <c r="C28" s="153"/>
      <c r="D28" s="154"/>
      <c r="E28" s="147"/>
      <c r="F28" s="148"/>
      <c r="G28" s="149"/>
      <c r="H28" s="150"/>
      <c r="I28" s="151"/>
      <c r="J28" s="152"/>
      <c r="K28" s="147"/>
      <c r="L28" s="148"/>
      <c r="M28" s="140">
        <f t="shared" si="1"/>
        <v>0</v>
      </c>
      <c r="N28" s="29"/>
    </row>
    <row r="29" spans="1:14" ht="21" x14ac:dyDescent="0.4">
      <c r="A29" s="29"/>
      <c r="B29" s="146" t="s">
        <v>104</v>
      </c>
      <c r="C29" s="153"/>
      <c r="D29" s="154"/>
      <c r="E29" s="147"/>
      <c r="F29" s="148"/>
      <c r="G29" s="149"/>
      <c r="H29" s="150"/>
      <c r="I29" s="151"/>
      <c r="J29" s="152"/>
      <c r="K29" s="147"/>
      <c r="L29" s="148"/>
      <c r="M29" s="140">
        <f t="shared" si="1"/>
        <v>0</v>
      </c>
      <c r="N29" s="29"/>
    </row>
    <row r="30" spans="1:14" ht="21" x14ac:dyDescent="0.4">
      <c r="A30" s="29"/>
      <c r="B30" s="146" t="s">
        <v>105</v>
      </c>
      <c r="C30" s="153"/>
      <c r="D30" s="154"/>
      <c r="E30" s="147"/>
      <c r="F30" s="148"/>
      <c r="G30" s="149"/>
      <c r="H30" s="150"/>
      <c r="I30" s="151"/>
      <c r="J30" s="152"/>
      <c r="K30" s="147"/>
      <c r="L30" s="148"/>
      <c r="M30" s="140">
        <f t="shared" si="1"/>
        <v>0</v>
      </c>
      <c r="N30" s="29"/>
    </row>
    <row r="31" spans="1:14" ht="21" x14ac:dyDescent="0.4">
      <c r="A31" s="29"/>
      <c r="B31" s="146" t="s">
        <v>106</v>
      </c>
      <c r="C31" s="153"/>
      <c r="D31" s="154"/>
      <c r="E31" s="147"/>
      <c r="F31" s="148"/>
      <c r="G31" s="149"/>
      <c r="H31" s="150"/>
      <c r="I31" s="151"/>
      <c r="J31" s="152"/>
      <c r="K31" s="147"/>
      <c r="L31" s="148"/>
      <c r="M31" s="140">
        <f t="shared" si="1"/>
        <v>0</v>
      </c>
      <c r="N31" s="29"/>
    </row>
    <row r="32" spans="1:14" ht="21" x14ac:dyDescent="0.4">
      <c r="A32" s="29"/>
      <c r="B32" s="48" t="s">
        <v>108</v>
      </c>
      <c r="C32" s="155"/>
      <c r="D32" s="156"/>
      <c r="E32" s="127"/>
      <c r="F32" s="128"/>
      <c r="G32" s="141"/>
      <c r="H32" s="142"/>
      <c r="I32" s="131"/>
      <c r="J32" s="132"/>
      <c r="K32" s="127"/>
      <c r="L32" s="128"/>
      <c r="M32" s="157">
        <f t="shared" si="1"/>
        <v>0</v>
      </c>
      <c r="N32" s="29"/>
    </row>
    <row r="33" spans="1:14" ht="21" x14ac:dyDescent="0.4">
      <c r="A33" s="29"/>
      <c r="B33" s="146" t="s">
        <v>109</v>
      </c>
      <c r="C33" s="158"/>
      <c r="D33" s="159"/>
      <c r="E33" s="135"/>
      <c r="F33" s="136"/>
      <c r="G33" s="68"/>
      <c r="H33" s="137"/>
      <c r="I33" s="138"/>
      <c r="J33" s="139"/>
      <c r="K33" s="135"/>
      <c r="L33" s="136"/>
      <c r="M33" s="157">
        <f t="shared" si="1"/>
        <v>0</v>
      </c>
      <c r="N33" s="29"/>
    </row>
    <row r="34" spans="1:14" ht="21" x14ac:dyDescent="0.4">
      <c r="A34" s="29"/>
      <c r="B34" s="48" t="s">
        <v>177</v>
      </c>
      <c r="C34" s="158"/>
      <c r="D34" s="159"/>
      <c r="E34" s="135"/>
      <c r="F34" s="136"/>
      <c r="G34" s="68"/>
      <c r="H34" s="137"/>
      <c r="I34" s="138"/>
      <c r="J34" s="139"/>
      <c r="K34" s="135"/>
      <c r="L34" s="136"/>
      <c r="M34" s="157">
        <f t="shared" si="1"/>
        <v>0</v>
      </c>
      <c r="N34" s="29"/>
    </row>
    <row r="35" spans="1:14" ht="21" x14ac:dyDescent="0.4">
      <c r="A35" s="29"/>
      <c r="B35" s="146" t="s">
        <v>178</v>
      </c>
      <c r="C35" s="158"/>
      <c r="D35" s="159"/>
      <c r="E35" s="135"/>
      <c r="F35" s="136"/>
      <c r="G35" s="68"/>
      <c r="H35" s="137"/>
      <c r="I35" s="138"/>
      <c r="J35" s="139"/>
      <c r="K35" s="135"/>
      <c r="L35" s="136"/>
      <c r="M35" s="160">
        <f t="shared" si="1"/>
        <v>0</v>
      </c>
      <c r="N35" s="29"/>
    </row>
    <row r="36" spans="1:14" ht="21.6" thickBot="1" x14ac:dyDescent="0.45">
      <c r="A36" s="29"/>
      <c r="B36" s="161" t="s">
        <v>179</v>
      </c>
      <c r="C36" s="196"/>
      <c r="D36" s="239"/>
      <c r="E36" s="240"/>
      <c r="F36" s="241"/>
      <c r="G36" s="73"/>
      <c r="H36" s="242"/>
      <c r="I36" s="170"/>
      <c r="J36" s="243"/>
      <c r="K36" s="240"/>
      <c r="L36" s="241"/>
      <c r="M36" s="244">
        <f t="shared" si="1"/>
        <v>0</v>
      </c>
      <c r="N36" s="29"/>
    </row>
    <row r="37" spans="1:14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ht="14.4" customHeight="1" x14ac:dyDescent="0.3">
      <c r="A41" s="29"/>
      <c r="B41" s="323" t="s">
        <v>180</v>
      </c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29"/>
    </row>
    <row r="42" spans="1:14" ht="14.4" customHeight="1" x14ac:dyDescent="0.3">
      <c r="A42" s="29"/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29"/>
    </row>
    <row r="43" spans="1:14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3">
      <c r="A44" s="29"/>
      <c r="B44" s="29"/>
      <c r="C44" s="29"/>
      <c r="D44" s="29"/>
      <c r="E44" s="324" t="s">
        <v>77</v>
      </c>
      <c r="F44" s="324"/>
      <c r="G44" s="325" t="s">
        <v>158</v>
      </c>
      <c r="H44" s="325"/>
      <c r="I44" s="326" t="s">
        <v>159</v>
      </c>
      <c r="J44" s="326"/>
      <c r="K44" s="327" t="s">
        <v>160</v>
      </c>
      <c r="L44" s="327"/>
      <c r="M44" s="29"/>
      <c r="N44" s="29"/>
    </row>
    <row r="45" spans="1:14" x14ac:dyDescent="0.3">
      <c r="A45" s="29"/>
      <c r="B45" s="29"/>
      <c r="C45" s="29"/>
      <c r="D45" s="29"/>
      <c r="E45" s="324"/>
      <c r="F45" s="324"/>
      <c r="G45" s="325"/>
      <c r="H45" s="325"/>
      <c r="I45" s="326"/>
      <c r="J45" s="326"/>
      <c r="K45" s="327"/>
      <c r="L45" s="327"/>
      <c r="M45" s="29"/>
      <c r="N45" s="29"/>
    </row>
    <row r="46" spans="1:14" x14ac:dyDescent="0.3">
      <c r="A46" s="29"/>
      <c r="B46" s="33" t="s">
        <v>78</v>
      </c>
      <c r="C46" s="34" t="s">
        <v>79</v>
      </c>
      <c r="D46" s="34" t="s">
        <v>80</v>
      </c>
      <c r="E46" s="124" t="s">
        <v>161</v>
      </c>
      <c r="F46" s="125" t="s">
        <v>162</v>
      </c>
      <c r="G46" s="36" t="s">
        <v>161</v>
      </c>
      <c r="H46" s="36" t="s">
        <v>162</v>
      </c>
      <c r="I46" s="124" t="s">
        <v>161</v>
      </c>
      <c r="J46" s="125" t="s">
        <v>162</v>
      </c>
      <c r="K46" s="36" t="s">
        <v>161</v>
      </c>
      <c r="L46" s="125" t="s">
        <v>162</v>
      </c>
      <c r="M46" s="63" t="s">
        <v>163</v>
      </c>
      <c r="N46" s="29"/>
    </row>
    <row r="47" spans="1:14" ht="21" x14ac:dyDescent="0.4">
      <c r="A47" s="29"/>
      <c r="B47" s="126" t="s">
        <v>82</v>
      </c>
      <c r="C47" s="49" t="s">
        <v>64</v>
      </c>
      <c r="D47" s="50" t="s">
        <v>20</v>
      </c>
      <c r="E47" s="127">
        <v>100</v>
      </c>
      <c r="F47" s="128">
        <v>21</v>
      </c>
      <c r="G47" s="129"/>
      <c r="H47" s="130"/>
      <c r="I47" s="131"/>
      <c r="J47" s="132"/>
      <c r="K47" s="127"/>
      <c r="L47" s="128"/>
      <c r="M47" s="133">
        <f t="shared" ref="M47:M55" si="2">L47+K47+H47+G47+I47+J47+F47+E47</f>
        <v>121</v>
      </c>
      <c r="N47" s="29"/>
    </row>
    <row r="48" spans="1:14" ht="21" x14ac:dyDescent="0.4">
      <c r="A48" s="29"/>
      <c r="B48" s="134" t="s">
        <v>83</v>
      </c>
      <c r="C48" s="41" t="s">
        <v>69</v>
      </c>
      <c r="D48" s="42" t="s">
        <v>41</v>
      </c>
      <c r="E48" s="135">
        <v>85</v>
      </c>
      <c r="F48" s="136">
        <v>16</v>
      </c>
      <c r="G48" s="68"/>
      <c r="H48" s="137"/>
      <c r="I48" s="138"/>
      <c r="J48" s="139"/>
      <c r="K48" s="135"/>
      <c r="L48" s="136"/>
      <c r="M48" s="140">
        <f t="shared" si="2"/>
        <v>101</v>
      </c>
      <c r="N48" s="29"/>
    </row>
    <row r="49" spans="1:14" ht="21" x14ac:dyDescent="0.4">
      <c r="A49" s="29"/>
      <c r="B49" s="134" t="s">
        <v>84</v>
      </c>
      <c r="C49" s="41" t="s">
        <v>67</v>
      </c>
      <c r="D49" s="238" t="s">
        <v>66</v>
      </c>
      <c r="E49" s="135">
        <v>70</v>
      </c>
      <c r="F49" s="136">
        <v>22</v>
      </c>
      <c r="G49" s="68"/>
      <c r="H49" s="137"/>
      <c r="I49" s="138"/>
      <c r="J49" s="139"/>
      <c r="K49" s="135"/>
      <c r="L49" s="136"/>
      <c r="M49" s="140">
        <f t="shared" si="2"/>
        <v>92</v>
      </c>
      <c r="N49" s="29"/>
    </row>
    <row r="50" spans="1:14" ht="21" x14ac:dyDescent="0.4">
      <c r="A50" s="29"/>
      <c r="B50" s="145" t="s">
        <v>85</v>
      </c>
      <c r="C50" s="41" t="s">
        <v>70</v>
      </c>
      <c r="D50" s="42" t="s">
        <v>41</v>
      </c>
      <c r="E50" s="135">
        <v>55</v>
      </c>
      <c r="F50" s="136">
        <v>19</v>
      </c>
      <c r="G50" s="68"/>
      <c r="H50" s="137"/>
      <c r="I50" s="138"/>
      <c r="J50" s="139"/>
      <c r="K50" s="135"/>
      <c r="L50" s="136"/>
      <c r="M50" s="140">
        <f t="shared" si="2"/>
        <v>74</v>
      </c>
      <c r="N50" s="29"/>
    </row>
    <row r="51" spans="1:14" ht="21" x14ac:dyDescent="0.4">
      <c r="A51" s="29"/>
      <c r="B51" s="145" t="s">
        <v>86</v>
      </c>
      <c r="C51" s="41" t="s">
        <v>50</v>
      </c>
      <c r="D51" s="42" t="s">
        <v>51</v>
      </c>
      <c r="E51" s="135">
        <v>45</v>
      </c>
      <c r="F51" s="136">
        <v>23</v>
      </c>
      <c r="G51" s="68"/>
      <c r="H51" s="137"/>
      <c r="I51" s="138"/>
      <c r="J51" s="139"/>
      <c r="K51" s="135"/>
      <c r="L51" s="136"/>
      <c r="M51" s="140">
        <f t="shared" si="2"/>
        <v>68</v>
      </c>
      <c r="N51" s="29"/>
    </row>
    <row r="52" spans="1:14" ht="21" x14ac:dyDescent="0.4">
      <c r="A52" s="29"/>
      <c r="B52" s="145" t="s">
        <v>87</v>
      </c>
      <c r="C52" s="41" t="s">
        <v>68</v>
      </c>
      <c r="D52" s="42" t="s">
        <v>66</v>
      </c>
      <c r="E52" s="135">
        <v>35</v>
      </c>
      <c r="F52" s="136">
        <v>20</v>
      </c>
      <c r="G52" s="68"/>
      <c r="H52" s="137"/>
      <c r="I52" s="138"/>
      <c r="J52" s="139"/>
      <c r="K52" s="135"/>
      <c r="L52" s="136"/>
      <c r="M52" s="140">
        <f t="shared" si="2"/>
        <v>55</v>
      </c>
      <c r="N52" s="29"/>
    </row>
    <row r="53" spans="1:14" ht="21" x14ac:dyDescent="0.4">
      <c r="A53" s="29"/>
      <c r="B53" s="145" t="s">
        <v>88</v>
      </c>
      <c r="C53" s="41" t="s">
        <v>73</v>
      </c>
      <c r="D53" s="42" t="s">
        <v>22</v>
      </c>
      <c r="E53" s="135">
        <v>25</v>
      </c>
      <c r="F53" s="136">
        <v>18</v>
      </c>
      <c r="G53" s="68"/>
      <c r="H53" s="137"/>
      <c r="I53" s="138"/>
      <c r="J53" s="139"/>
      <c r="K53" s="135"/>
      <c r="L53" s="136"/>
      <c r="M53" s="140">
        <f t="shared" si="2"/>
        <v>43</v>
      </c>
      <c r="N53" s="29"/>
    </row>
    <row r="54" spans="1:14" ht="21" x14ac:dyDescent="0.4">
      <c r="A54" s="29"/>
      <c r="B54" s="145" t="s">
        <v>89</v>
      </c>
      <c r="C54" s="41" t="s">
        <v>60</v>
      </c>
      <c r="D54" s="42" t="s">
        <v>17</v>
      </c>
      <c r="E54" s="135">
        <v>15</v>
      </c>
      <c r="F54" s="136">
        <v>17</v>
      </c>
      <c r="G54" s="68"/>
      <c r="H54" s="137"/>
      <c r="I54" s="138"/>
      <c r="J54" s="139"/>
      <c r="K54" s="135"/>
      <c r="L54" s="136"/>
      <c r="M54" s="140">
        <f t="shared" si="2"/>
        <v>32</v>
      </c>
      <c r="N54" s="29"/>
    </row>
    <row r="55" spans="1:14" ht="21" x14ac:dyDescent="0.4">
      <c r="A55" s="29"/>
      <c r="B55" s="145" t="s">
        <v>90</v>
      </c>
      <c r="C55" s="41" t="s">
        <v>65</v>
      </c>
      <c r="D55" s="42" t="s">
        <v>66</v>
      </c>
      <c r="E55" s="135"/>
      <c r="F55" s="136">
        <v>15</v>
      </c>
      <c r="G55" s="68"/>
      <c r="H55" s="137"/>
      <c r="I55" s="138"/>
      <c r="J55" s="139"/>
      <c r="K55" s="135"/>
      <c r="L55" s="136"/>
      <c r="M55" s="140">
        <f t="shared" si="2"/>
        <v>15</v>
      </c>
      <c r="N55" s="29"/>
    </row>
    <row r="56" spans="1:14" ht="21" x14ac:dyDescent="0.4">
      <c r="A56" s="29"/>
      <c r="B56" s="143" t="s">
        <v>91</v>
      </c>
      <c r="C56" s="41" t="s">
        <v>52</v>
      </c>
      <c r="D56" s="42" t="s">
        <v>51</v>
      </c>
      <c r="E56" s="127"/>
      <c r="F56" s="136">
        <v>14</v>
      </c>
      <c r="G56" s="129"/>
      <c r="H56" s="130"/>
      <c r="I56" s="131"/>
      <c r="J56" s="132"/>
      <c r="K56" s="127"/>
      <c r="L56" s="128"/>
      <c r="M56" s="140">
        <f t="shared" ref="M56:M76" si="3">L56+K56+H56+G56+I56+J56+F56+E56</f>
        <v>14</v>
      </c>
      <c r="N56" s="29"/>
    </row>
    <row r="57" spans="1:14" ht="21" x14ac:dyDescent="0.4">
      <c r="A57" s="29"/>
      <c r="B57" s="145" t="s">
        <v>92</v>
      </c>
      <c r="C57" s="41" t="s">
        <v>72</v>
      </c>
      <c r="D57" s="42" t="s">
        <v>41</v>
      </c>
      <c r="E57" s="135"/>
      <c r="F57" s="128">
        <v>13</v>
      </c>
      <c r="G57" s="68"/>
      <c r="H57" s="137"/>
      <c r="I57" s="138"/>
      <c r="J57" s="139"/>
      <c r="K57" s="135"/>
      <c r="L57" s="136"/>
      <c r="M57" s="140">
        <f t="shared" si="3"/>
        <v>13</v>
      </c>
      <c r="N57" s="29"/>
    </row>
    <row r="58" spans="1:14" ht="21" x14ac:dyDescent="0.4">
      <c r="A58" s="29"/>
      <c r="B58" s="146" t="s">
        <v>93</v>
      </c>
      <c r="C58" s="41" t="s">
        <v>71</v>
      </c>
      <c r="D58" s="42" t="s">
        <v>41</v>
      </c>
      <c r="E58" s="147"/>
      <c r="F58" s="136">
        <v>12</v>
      </c>
      <c r="G58" s="149"/>
      <c r="H58" s="150"/>
      <c r="I58" s="151"/>
      <c r="J58" s="152"/>
      <c r="K58" s="147"/>
      <c r="L58" s="148"/>
      <c r="M58" s="140">
        <f t="shared" si="3"/>
        <v>12</v>
      </c>
      <c r="N58" s="29"/>
    </row>
    <row r="59" spans="1:14" ht="21" x14ac:dyDescent="0.4">
      <c r="A59" s="29"/>
      <c r="B59" s="146" t="s">
        <v>94</v>
      </c>
      <c r="C59" s="41" t="s">
        <v>62</v>
      </c>
      <c r="D59" s="42" t="s">
        <v>36</v>
      </c>
      <c r="E59" s="147"/>
      <c r="F59" s="128">
        <v>11</v>
      </c>
      <c r="G59" s="149"/>
      <c r="H59" s="150"/>
      <c r="I59" s="151"/>
      <c r="J59" s="152"/>
      <c r="K59" s="147"/>
      <c r="L59" s="148"/>
      <c r="M59" s="140">
        <f t="shared" si="3"/>
        <v>11</v>
      </c>
      <c r="N59" s="29"/>
    </row>
    <row r="60" spans="1:14" ht="21" x14ac:dyDescent="0.4">
      <c r="A60" s="29"/>
      <c r="B60" s="146" t="s">
        <v>95</v>
      </c>
      <c r="C60" s="41" t="s">
        <v>53</v>
      </c>
      <c r="D60" s="42" t="s">
        <v>25</v>
      </c>
      <c r="E60" s="147"/>
      <c r="F60" s="136">
        <v>10</v>
      </c>
      <c r="G60" s="149"/>
      <c r="H60" s="150"/>
      <c r="I60" s="151"/>
      <c r="J60" s="152"/>
      <c r="K60" s="147"/>
      <c r="L60" s="148"/>
      <c r="M60" s="140">
        <f t="shared" si="3"/>
        <v>10</v>
      </c>
      <c r="N60" s="29"/>
    </row>
    <row r="61" spans="1:14" ht="21" x14ac:dyDescent="0.4">
      <c r="A61" s="29"/>
      <c r="B61" s="146" t="s">
        <v>96</v>
      </c>
      <c r="C61" s="41" t="s">
        <v>54</v>
      </c>
      <c r="D61" s="42" t="s">
        <v>20</v>
      </c>
      <c r="E61" s="147"/>
      <c r="F61" s="148">
        <v>9</v>
      </c>
      <c r="G61" s="149"/>
      <c r="H61" s="150"/>
      <c r="I61" s="151"/>
      <c r="J61" s="152"/>
      <c r="K61" s="147"/>
      <c r="L61" s="148"/>
      <c r="M61" s="140">
        <f t="shared" si="3"/>
        <v>9</v>
      </c>
      <c r="N61" s="29"/>
    </row>
    <row r="62" spans="1:14" ht="21" x14ac:dyDescent="0.4">
      <c r="A62" s="29"/>
      <c r="B62" s="146" t="s">
        <v>97</v>
      </c>
      <c r="C62" s="41" t="s">
        <v>55</v>
      </c>
      <c r="D62" s="42" t="s">
        <v>17</v>
      </c>
      <c r="E62" s="147"/>
      <c r="F62" s="148">
        <v>8</v>
      </c>
      <c r="G62" s="149"/>
      <c r="H62" s="150"/>
      <c r="I62" s="151"/>
      <c r="J62" s="152"/>
      <c r="K62" s="147"/>
      <c r="L62" s="148"/>
      <c r="M62" s="140">
        <f t="shared" si="3"/>
        <v>8</v>
      </c>
      <c r="N62" s="29"/>
    </row>
    <row r="63" spans="1:14" ht="21" x14ac:dyDescent="0.4">
      <c r="A63" s="29"/>
      <c r="B63" s="146" t="s">
        <v>98</v>
      </c>
      <c r="C63" s="41" t="s">
        <v>56</v>
      </c>
      <c r="D63" s="42" t="s">
        <v>17</v>
      </c>
      <c r="E63" s="147"/>
      <c r="F63" s="148">
        <v>7</v>
      </c>
      <c r="G63" s="149"/>
      <c r="H63" s="150"/>
      <c r="I63" s="151"/>
      <c r="J63" s="152"/>
      <c r="K63" s="147"/>
      <c r="L63" s="148"/>
      <c r="M63" s="140">
        <f t="shared" si="3"/>
        <v>7</v>
      </c>
      <c r="N63" s="29"/>
    </row>
    <row r="64" spans="1:14" ht="21" x14ac:dyDescent="0.4">
      <c r="A64" s="29"/>
      <c r="B64" s="146" t="s">
        <v>99</v>
      </c>
      <c r="C64" s="41" t="s">
        <v>57</v>
      </c>
      <c r="D64" s="42" t="s">
        <v>17</v>
      </c>
      <c r="E64" s="147"/>
      <c r="F64" s="148">
        <v>6</v>
      </c>
      <c r="G64" s="149"/>
      <c r="H64" s="150"/>
      <c r="I64" s="151"/>
      <c r="J64" s="152"/>
      <c r="K64" s="147"/>
      <c r="L64" s="148"/>
      <c r="M64" s="140">
        <f t="shared" si="3"/>
        <v>6</v>
      </c>
      <c r="N64" s="29"/>
    </row>
    <row r="65" spans="1:14" ht="21" x14ac:dyDescent="0.4">
      <c r="A65" s="29"/>
      <c r="B65" s="146" t="s">
        <v>100</v>
      </c>
      <c r="C65" s="41" t="s">
        <v>63</v>
      </c>
      <c r="D65" s="42" t="s">
        <v>36</v>
      </c>
      <c r="E65" s="147"/>
      <c r="F65" s="148">
        <v>5</v>
      </c>
      <c r="G65" s="149"/>
      <c r="H65" s="150"/>
      <c r="I65" s="151"/>
      <c r="J65" s="152"/>
      <c r="K65" s="147"/>
      <c r="L65" s="148"/>
      <c r="M65" s="140">
        <f t="shared" si="3"/>
        <v>5</v>
      </c>
      <c r="N65" s="29"/>
    </row>
    <row r="66" spans="1:14" ht="21" x14ac:dyDescent="0.4">
      <c r="A66" s="29"/>
      <c r="B66" s="146" t="s">
        <v>101</v>
      </c>
      <c r="C66" s="41" t="s">
        <v>58</v>
      </c>
      <c r="D66" s="42" t="s">
        <v>51</v>
      </c>
      <c r="E66" s="147"/>
      <c r="F66" s="148">
        <v>4</v>
      </c>
      <c r="G66" s="149"/>
      <c r="H66" s="150"/>
      <c r="I66" s="151"/>
      <c r="J66" s="152"/>
      <c r="K66" s="147"/>
      <c r="L66" s="148"/>
      <c r="M66" s="140">
        <f t="shared" si="3"/>
        <v>4</v>
      </c>
      <c r="N66" s="29"/>
    </row>
    <row r="67" spans="1:14" ht="21" x14ac:dyDescent="0.4">
      <c r="A67" s="29"/>
      <c r="B67" s="146" t="s">
        <v>102</v>
      </c>
      <c r="C67" s="41" t="s">
        <v>74</v>
      </c>
      <c r="D67" s="42" t="s">
        <v>51</v>
      </c>
      <c r="E67" s="147"/>
      <c r="F67" s="148">
        <v>3</v>
      </c>
      <c r="G67" s="149"/>
      <c r="H67" s="150"/>
      <c r="I67" s="151"/>
      <c r="J67" s="152"/>
      <c r="K67" s="147"/>
      <c r="L67" s="148"/>
      <c r="M67" s="140">
        <f t="shared" si="3"/>
        <v>3</v>
      </c>
      <c r="N67" s="29"/>
    </row>
    <row r="68" spans="1:14" ht="21" x14ac:dyDescent="0.4">
      <c r="A68" s="29"/>
      <c r="B68" s="146" t="s">
        <v>103</v>
      </c>
      <c r="C68" s="41" t="s">
        <v>61</v>
      </c>
      <c r="D68" s="42" t="s">
        <v>17</v>
      </c>
      <c r="E68" s="147"/>
      <c r="F68" s="148">
        <v>2</v>
      </c>
      <c r="G68" s="149"/>
      <c r="H68" s="150"/>
      <c r="I68" s="151"/>
      <c r="J68" s="152"/>
      <c r="K68" s="147"/>
      <c r="L68" s="148"/>
      <c r="M68" s="140">
        <f t="shared" si="3"/>
        <v>2</v>
      </c>
      <c r="N68" s="29"/>
    </row>
    <row r="69" spans="1:14" ht="21" x14ac:dyDescent="0.4">
      <c r="A69" s="29"/>
      <c r="B69" s="146" t="s">
        <v>104</v>
      </c>
      <c r="C69" s="41" t="s">
        <v>59</v>
      </c>
      <c r="D69" s="42" t="s">
        <v>25</v>
      </c>
      <c r="E69" s="147"/>
      <c r="F69" s="148">
        <v>1</v>
      </c>
      <c r="G69" s="149"/>
      <c r="H69" s="150"/>
      <c r="I69" s="151"/>
      <c r="J69" s="152"/>
      <c r="K69" s="147"/>
      <c r="L69" s="148"/>
      <c r="M69" s="140">
        <f t="shared" si="3"/>
        <v>1</v>
      </c>
      <c r="N69" s="29"/>
    </row>
    <row r="70" spans="1:14" ht="21" x14ac:dyDescent="0.4">
      <c r="A70" s="29"/>
      <c r="B70" s="146" t="s">
        <v>105</v>
      </c>
      <c r="C70" s="41"/>
      <c r="D70" s="42"/>
      <c r="E70" s="147"/>
      <c r="F70" s="148"/>
      <c r="G70" s="149"/>
      <c r="H70" s="150"/>
      <c r="I70" s="151"/>
      <c r="J70" s="152"/>
      <c r="K70" s="147"/>
      <c r="L70" s="148"/>
      <c r="M70" s="140">
        <f t="shared" si="3"/>
        <v>0</v>
      </c>
      <c r="N70" s="29"/>
    </row>
    <row r="71" spans="1:14" ht="21" x14ac:dyDescent="0.4">
      <c r="A71" s="29"/>
      <c r="B71" s="146" t="s">
        <v>106</v>
      </c>
      <c r="C71" s="153"/>
      <c r="D71" s="154"/>
      <c r="E71" s="147"/>
      <c r="F71" s="148"/>
      <c r="G71" s="149"/>
      <c r="H71" s="150"/>
      <c r="I71" s="151"/>
      <c r="J71" s="152"/>
      <c r="K71" s="147"/>
      <c r="L71" s="148"/>
      <c r="M71" s="140">
        <f t="shared" si="3"/>
        <v>0</v>
      </c>
      <c r="N71" s="29"/>
    </row>
    <row r="72" spans="1:14" ht="21" x14ac:dyDescent="0.4">
      <c r="A72" s="29"/>
      <c r="B72" s="48" t="s">
        <v>108</v>
      </c>
      <c r="C72" s="155"/>
      <c r="D72" s="156"/>
      <c r="E72" s="127"/>
      <c r="F72" s="128"/>
      <c r="G72" s="141"/>
      <c r="H72" s="142"/>
      <c r="I72" s="131"/>
      <c r="J72" s="132"/>
      <c r="K72" s="127"/>
      <c r="L72" s="128"/>
      <c r="M72" s="157">
        <f t="shared" si="3"/>
        <v>0</v>
      </c>
      <c r="N72" s="29"/>
    </row>
    <row r="73" spans="1:14" ht="21" x14ac:dyDescent="0.4">
      <c r="A73" s="29"/>
      <c r="B73" s="146" t="s">
        <v>109</v>
      </c>
      <c r="C73" s="158"/>
      <c r="D73" s="159"/>
      <c r="E73" s="135"/>
      <c r="F73" s="136"/>
      <c r="G73" s="68"/>
      <c r="H73" s="137"/>
      <c r="I73" s="138"/>
      <c r="J73" s="139"/>
      <c r="K73" s="135"/>
      <c r="L73" s="136"/>
      <c r="M73" s="157">
        <f t="shared" si="3"/>
        <v>0</v>
      </c>
      <c r="N73" s="29"/>
    </row>
    <row r="74" spans="1:14" ht="21" x14ac:dyDescent="0.4">
      <c r="A74" s="29"/>
      <c r="B74" s="48" t="s">
        <v>177</v>
      </c>
      <c r="C74" s="158"/>
      <c r="D74" s="159"/>
      <c r="E74" s="135"/>
      <c r="F74" s="136"/>
      <c r="G74" s="68"/>
      <c r="H74" s="137"/>
      <c r="I74" s="138"/>
      <c r="J74" s="139"/>
      <c r="K74" s="135"/>
      <c r="L74" s="136"/>
      <c r="M74" s="157">
        <f t="shared" si="3"/>
        <v>0</v>
      </c>
      <c r="N74" s="29"/>
    </row>
    <row r="75" spans="1:14" ht="21" x14ac:dyDescent="0.4">
      <c r="A75" s="29"/>
      <c r="B75" s="146" t="s">
        <v>178</v>
      </c>
      <c r="C75" s="158"/>
      <c r="D75" s="159"/>
      <c r="E75" s="135"/>
      <c r="F75" s="136"/>
      <c r="G75" s="68"/>
      <c r="H75" s="137"/>
      <c r="I75" s="138"/>
      <c r="J75" s="139"/>
      <c r="K75" s="135"/>
      <c r="L75" s="136"/>
      <c r="M75" s="160">
        <f t="shared" si="3"/>
        <v>0</v>
      </c>
      <c r="N75" s="29"/>
    </row>
    <row r="76" spans="1:14" ht="21" x14ac:dyDescent="0.4">
      <c r="A76" s="29"/>
      <c r="B76" s="161" t="s">
        <v>179</v>
      </c>
      <c r="C76" s="162"/>
      <c r="D76" s="163"/>
      <c r="E76" s="164"/>
      <c r="F76" s="165"/>
      <c r="G76" s="59"/>
      <c r="H76" s="166"/>
      <c r="I76" s="170"/>
      <c r="J76" s="166"/>
      <c r="K76" s="164"/>
      <c r="L76" s="165"/>
      <c r="M76" s="169">
        <f t="shared" si="3"/>
        <v>0</v>
      </c>
    </row>
  </sheetData>
  <sortState ref="C48:M56">
    <sortCondition descending="1" ref="M48:M56"/>
  </sortState>
  <mergeCells count="10">
    <mergeCell ref="B41:M42"/>
    <mergeCell ref="E44:F45"/>
    <mergeCell ref="G44:H45"/>
    <mergeCell ref="I44:J45"/>
    <mergeCell ref="K44:L45"/>
    <mergeCell ref="B1:M2"/>
    <mergeCell ref="E4:F5"/>
    <mergeCell ref="G4:H5"/>
    <mergeCell ref="I4:J5"/>
    <mergeCell ref="K4:L5"/>
  </mergeCells>
  <pageMargins left="0.70833333333333304" right="0.70833333333333304" top="0.55138888888888904" bottom="0.55138888888888904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13" workbookViewId="0">
      <selection activeCell="N53" sqref="N53"/>
    </sheetView>
  </sheetViews>
  <sheetFormatPr defaultRowHeight="14.4" x14ac:dyDescent="0.3"/>
  <cols>
    <col min="1" max="1" width="1.44140625"/>
    <col min="2" max="2" width="8.6640625"/>
    <col min="3" max="3" width="26.44140625"/>
    <col min="4" max="4" width="14.44140625"/>
    <col min="5" max="6" width="6.44140625" bestFit="1" customWidth="1"/>
    <col min="7" max="7" width="5.88671875"/>
    <col min="8" max="1025" width="8.6640625"/>
  </cols>
  <sheetData>
    <row r="1" spans="1:10" ht="36" customHeight="1" x14ac:dyDescent="0.7">
      <c r="A1" s="328" t="s">
        <v>75</v>
      </c>
      <c r="B1" s="328"/>
      <c r="C1" s="328"/>
      <c r="D1" s="328"/>
      <c r="E1" s="328"/>
      <c r="F1" s="328"/>
      <c r="G1" s="328"/>
      <c r="H1" s="328"/>
      <c r="I1" s="328"/>
    </row>
    <row r="2" spans="1:10" ht="28.8" x14ac:dyDescent="0.55000000000000004">
      <c r="A2" s="29"/>
      <c r="B2" s="314" t="s">
        <v>192</v>
      </c>
      <c r="C2" s="314"/>
      <c r="D2" s="314"/>
      <c r="E2" s="314"/>
      <c r="F2" s="314"/>
      <c r="G2" s="314"/>
      <c r="H2" s="314"/>
      <c r="I2" s="30"/>
      <c r="J2" s="29"/>
    </row>
    <row r="3" spans="1:10" ht="23.4" x14ac:dyDescent="0.3">
      <c r="A3" s="29"/>
      <c r="B3" s="315" t="s">
        <v>158</v>
      </c>
      <c r="C3" s="315"/>
      <c r="D3" s="171"/>
      <c r="E3" s="316">
        <v>43820</v>
      </c>
      <c r="F3" s="316"/>
      <c r="G3" s="316"/>
      <c r="H3" s="316"/>
      <c r="I3" s="30"/>
      <c r="J3" s="29"/>
    </row>
    <row r="4" spans="1:10" ht="15" thickBot="1" x14ac:dyDescent="0.35">
      <c r="A4" s="29"/>
      <c r="B4" s="30"/>
      <c r="C4" s="29"/>
      <c r="D4" s="172"/>
      <c r="E4" s="30"/>
      <c r="F4" s="32"/>
      <c r="G4" s="32"/>
      <c r="H4" s="32"/>
      <c r="I4" s="30"/>
      <c r="J4" s="29"/>
    </row>
    <row r="5" spans="1:10" ht="15" thickBot="1" x14ac:dyDescent="0.35">
      <c r="A5" s="29"/>
      <c r="B5" s="33" t="s">
        <v>78</v>
      </c>
      <c r="C5" s="34" t="s">
        <v>79</v>
      </c>
      <c r="D5" s="173" t="s">
        <v>80</v>
      </c>
      <c r="E5" s="35" t="s">
        <v>8</v>
      </c>
      <c r="F5" s="36" t="s">
        <v>9</v>
      </c>
      <c r="G5" s="37" t="s">
        <v>10</v>
      </c>
      <c r="H5" s="38" t="s">
        <v>11</v>
      </c>
      <c r="I5" s="39" t="s">
        <v>81</v>
      </c>
      <c r="J5" s="29"/>
    </row>
    <row r="6" spans="1:10" ht="21" x14ac:dyDescent="0.4">
      <c r="A6" s="29"/>
      <c r="B6" s="298" t="s">
        <v>82</v>
      </c>
      <c r="C6" s="49" t="s">
        <v>165</v>
      </c>
      <c r="D6" s="50" t="s">
        <v>41</v>
      </c>
      <c r="E6" s="245">
        <v>258</v>
      </c>
      <c r="F6" s="245">
        <v>91</v>
      </c>
      <c r="G6" s="299">
        <v>8</v>
      </c>
      <c r="H6" s="176">
        <v>349</v>
      </c>
      <c r="I6" s="177">
        <v>12</v>
      </c>
      <c r="J6" s="29"/>
    </row>
    <row r="7" spans="1:10" ht="21" x14ac:dyDescent="0.4">
      <c r="A7" s="29"/>
      <c r="B7" s="48" t="s">
        <v>83</v>
      </c>
      <c r="C7" s="41" t="s">
        <v>234</v>
      </c>
      <c r="D7" s="42" t="s">
        <v>215</v>
      </c>
      <c r="E7" s="68">
        <v>230</v>
      </c>
      <c r="F7" s="68">
        <v>110</v>
      </c>
      <c r="G7" s="45">
        <v>7</v>
      </c>
      <c r="H7" s="46">
        <v>340</v>
      </c>
      <c r="I7" s="178">
        <v>12</v>
      </c>
      <c r="J7" s="29"/>
    </row>
    <row r="8" spans="1:10" ht="21" x14ac:dyDescent="0.4">
      <c r="A8" s="29"/>
      <c r="B8" s="40" t="s">
        <v>84</v>
      </c>
      <c r="C8" s="41" t="s">
        <v>173</v>
      </c>
      <c r="D8" s="42" t="s">
        <v>20</v>
      </c>
      <c r="E8" s="141">
        <v>201</v>
      </c>
      <c r="F8" s="141">
        <v>124</v>
      </c>
      <c r="G8" s="175">
        <v>13</v>
      </c>
      <c r="H8" s="179">
        <v>325</v>
      </c>
      <c r="I8" s="180">
        <v>12</v>
      </c>
      <c r="J8" s="29"/>
    </row>
    <row r="9" spans="1:10" ht="21" x14ac:dyDescent="0.4">
      <c r="A9" s="29"/>
      <c r="B9" s="357" t="s">
        <v>85</v>
      </c>
      <c r="C9" s="350" t="s">
        <v>174</v>
      </c>
      <c r="D9" s="351" t="s">
        <v>175</v>
      </c>
      <c r="E9" s="363">
        <v>246</v>
      </c>
      <c r="F9" s="363">
        <v>76</v>
      </c>
      <c r="G9" s="364">
        <v>9</v>
      </c>
      <c r="H9" s="365">
        <v>322</v>
      </c>
      <c r="I9" s="366">
        <v>12</v>
      </c>
      <c r="J9" s="29"/>
    </row>
    <row r="10" spans="1:10" ht="21" x14ac:dyDescent="0.4">
      <c r="A10" s="29"/>
      <c r="B10" s="40" t="s">
        <v>86</v>
      </c>
      <c r="C10" s="41" t="s">
        <v>170</v>
      </c>
      <c r="D10" s="42" t="s">
        <v>215</v>
      </c>
      <c r="E10" s="141">
        <v>214</v>
      </c>
      <c r="F10" s="141">
        <v>102</v>
      </c>
      <c r="G10" s="175">
        <v>8</v>
      </c>
      <c r="H10" s="179">
        <v>316</v>
      </c>
      <c r="I10" s="47">
        <v>12</v>
      </c>
      <c r="J10" s="29"/>
    </row>
    <row r="11" spans="1:10" ht="21" x14ac:dyDescent="0.4">
      <c r="A11" s="29"/>
      <c r="B11" s="48" t="s">
        <v>87</v>
      </c>
      <c r="C11" s="41" t="s">
        <v>171</v>
      </c>
      <c r="D11" s="42" t="s">
        <v>172</v>
      </c>
      <c r="E11" s="68">
        <v>223</v>
      </c>
      <c r="F11" s="68">
        <v>86</v>
      </c>
      <c r="G11" s="45">
        <v>9</v>
      </c>
      <c r="H11" s="46">
        <v>309</v>
      </c>
      <c r="I11" s="55">
        <v>12</v>
      </c>
      <c r="J11" s="29"/>
    </row>
    <row r="12" spans="1:10" ht="21" x14ac:dyDescent="0.4">
      <c r="A12" s="29"/>
      <c r="B12" s="40" t="s">
        <v>88</v>
      </c>
      <c r="C12" s="41" t="s">
        <v>227</v>
      </c>
      <c r="D12" s="42" t="s">
        <v>226</v>
      </c>
      <c r="E12" s="141">
        <v>208</v>
      </c>
      <c r="F12" s="141">
        <v>96</v>
      </c>
      <c r="G12" s="175">
        <v>13</v>
      </c>
      <c r="H12" s="179">
        <v>304</v>
      </c>
      <c r="I12" s="47">
        <v>12</v>
      </c>
      <c r="J12" s="29"/>
    </row>
    <row r="13" spans="1:10" ht="21" x14ac:dyDescent="0.4">
      <c r="A13" s="29"/>
      <c r="B13" s="357" t="s">
        <v>89</v>
      </c>
      <c r="C13" s="350" t="s">
        <v>218</v>
      </c>
      <c r="D13" s="351" t="s">
        <v>175</v>
      </c>
      <c r="E13" s="363">
        <v>217</v>
      </c>
      <c r="F13" s="363">
        <v>87</v>
      </c>
      <c r="G13" s="364">
        <v>7</v>
      </c>
      <c r="H13" s="365">
        <v>304</v>
      </c>
      <c r="I13" s="366">
        <v>12</v>
      </c>
      <c r="J13" s="29"/>
    </row>
    <row r="14" spans="1:10" ht="21" x14ac:dyDescent="0.4">
      <c r="A14" s="29"/>
      <c r="B14" s="40" t="s">
        <v>90</v>
      </c>
      <c r="C14" s="41" t="s">
        <v>208</v>
      </c>
      <c r="D14" s="42" t="s">
        <v>209</v>
      </c>
      <c r="E14" s="246">
        <v>218</v>
      </c>
      <c r="F14" s="246">
        <v>85</v>
      </c>
      <c r="G14" s="175">
        <v>12</v>
      </c>
      <c r="H14" s="179">
        <v>303</v>
      </c>
      <c r="I14" s="47">
        <v>12</v>
      </c>
      <c r="J14" s="29"/>
    </row>
    <row r="15" spans="1:10" ht="21" x14ac:dyDescent="0.4">
      <c r="A15" s="29"/>
      <c r="B15" s="48" t="s">
        <v>91</v>
      </c>
      <c r="C15" s="41" t="s">
        <v>224</v>
      </c>
      <c r="D15" s="42" t="s">
        <v>172</v>
      </c>
      <c r="E15" s="68">
        <v>201</v>
      </c>
      <c r="F15" s="68">
        <v>91</v>
      </c>
      <c r="G15" s="45">
        <v>12</v>
      </c>
      <c r="H15" s="46">
        <v>292</v>
      </c>
      <c r="I15" s="55">
        <v>12</v>
      </c>
      <c r="J15" s="29"/>
    </row>
    <row r="16" spans="1:10" ht="21" x14ac:dyDescent="0.4">
      <c r="A16" s="29"/>
      <c r="B16" s="40" t="s">
        <v>92</v>
      </c>
      <c r="C16" s="41" t="s">
        <v>225</v>
      </c>
      <c r="D16" s="42" t="s">
        <v>226</v>
      </c>
      <c r="E16" s="141">
        <v>203</v>
      </c>
      <c r="F16" s="141">
        <v>86</v>
      </c>
      <c r="G16" s="175">
        <v>11</v>
      </c>
      <c r="H16" s="179">
        <v>289</v>
      </c>
      <c r="I16" s="47">
        <v>12</v>
      </c>
      <c r="J16" s="29"/>
    </row>
    <row r="17" spans="1:10" ht="21" x14ac:dyDescent="0.4">
      <c r="A17" s="29"/>
      <c r="B17" s="48" t="s">
        <v>93</v>
      </c>
      <c r="C17" s="41" t="s">
        <v>222</v>
      </c>
      <c r="D17" s="42" t="s">
        <v>223</v>
      </c>
      <c r="E17" s="68">
        <v>200</v>
      </c>
      <c r="F17" s="68">
        <v>86</v>
      </c>
      <c r="G17" s="45">
        <v>14</v>
      </c>
      <c r="H17" s="46">
        <v>286</v>
      </c>
      <c r="I17" s="55">
        <v>12</v>
      </c>
      <c r="J17" s="29"/>
    </row>
    <row r="18" spans="1:10" ht="21" x14ac:dyDescent="0.4">
      <c r="A18" s="29"/>
      <c r="B18" s="40" t="s">
        <v>94</v>
      </c>
      <c r="C18" s="41" t="s">
        <v>214</v>
      </c>
      <c r="D18" s="42" t="s">
        <v>215</v>
      </c>
      <c r="E18" s="68">
        <v>211</v>
      </c>
      <c r="F18" s="68">
        <v>69</v>
      </c>
      <c r="G18" s="45">
        <v>18</v>
      </c>
      <c r="H18" s="46">
        <v>280</v>
      </c>
      <c r="I18" s="47">
        <v>12</v>
      </c>
      <c r="J18" s="29"/>
    </row>
    <row r="19" spans="1:10" ht="21" x14ac:dyDescent="0.4">
      <c r="A19" s="29"/>
      <c r="B19" s="48" t="s">
        <v>95</v>
      </c>
      <c r="C19" s="41" t="s">
        <v>213</v>
      </c>
      <c r="D19" s="42" t="s">
        <v>41</v>
      </c>
      <c r="E19" s="68">
        <v>176</v>
      </c>
      <c r="F19" s="68">
        <v>95</v>
      </c>
      <c r="G19" s="45">
        <v>15</v>
      </c>
      <c r="H19" s="46">
        <v>271</v>
      </c>
      <c r="I19" s="55">
        <v>12</v>
      </c>
      <c r="J19" s="29"/>
    </row>
    <row r="20" spans="1:10" ht="21" x14ac:dyDescent="0.4">
      <c r="A20" s="29"/>
      <c r="B20" s="40" t="s">
        <v>96</v>
      </c>
      <c r="C20" s="41" t="s">
        <v>216</v>
      </c>
      <c r="D20" s="42" t="s">
        <v>215</v>
      </c>
      <c r="E20" s="141">
        <v>194</v>
      </c>
      <c r="F20" s="141">
        <v>56</v>
      </c>
      <c r="G20" s="175">
        <v>20</v>
      </c>
      <c r="H20" s="179">
        <v>250</v>
      </c>
      <c r="I20" s="47">
        <v>12</v>
      </c>
      <c r="J20" s="29"/>
    </row>
    <row r="21" spans="1:10" ht="21" x14ac:dyDescent="0.4">
      <c r="A21" s="29"/>
      <c r="B21" s="48" t="s">
        <v>97</v>
      </c>
      <c r="C21" s="41" t="s">
        <v>217</v>
      </c>
      <c r="D21" s="42" t="s">
        <v>20</v>
      </c>
      <c r="E21" s="68">
        <v>188</v>
      </c>
      <c r="F21" s="68">
        <v>37</v>
      </c>
      <c r="G21" s="45">
        <v>27</v>
      </c>
      <c r="H21" s="46">
        <v>225</v>
      </c>
      <c r="I21" s="55">
        <v>12</v>
      </c>
      <c r="J21" s="29"/>
    </row>
    <row r="22" spans="1:10" ht="21" x14ac:dyDescent="0.4">
      <c r="A22" s="29"/>
      <c r="B22" s="40" t="s">
        <v>98</v>
      </c>
      <c r="C22" s="41" t="s">
        <v>212</v>
      </c>
      <c r="D22" s="42" t="s">
        <v>41</v>
      </c>
      <c r="E22" s="246">
        <v>159</v>
      </c>
      <c r="F22" s="141">
        <v>59</v>
      </c>
      <c r="G22" s="175">
        <v>23</v>
      </c>
      <c r="H22" s="179">
        <v>218</v>
      </c>
      <c r="I22" s="47">
        <v>12</v>
      </c>
      <c r="J22" s="29"/>
    </row>
    <row r="23" spans="1:10" ht="21" x14ac:dyDescent="0.4">
      <c r="A23" s="29"/>
      <c r="B23" s="357" t="s">
        <v>99</v>
      </c>
      <c r="C23" s="350" t="s">
        <v>219</v>
      </c>
      <c r="D23" s="351" t="s">
        <v>175</v>
      </c>
      <c r="E23" s="363">
        <v>165</v>
      </c>
      <c r="F23" s="363">
        <v>49</v>
      </c>
      <c r="G23" s="364">
        <v>28</v>
      </c>
      <c r="H23" s="365">
        <v>214</v>
      </c>
      <c r="I23" s="366">
        <v>12</v>
      </c>
      <c r="J23" s="29"/>
    </row>
    <row r="24" spans="1:10" ht="21" x14ac:dyDescent="0.4">
      <c r="A24" s="29"/>
      <c r="B24" s="40" t="s">
        <v>100</v>
      </c>
      <c r="C24" s="41" t="s">
        <v>211</v>
      </c>
      <c r="D24" s="42" t="s">
        <v>41</v>
      </c>
      <c r="E24" s="141">
        <v>153</v>
      </c>
      <c r="F24" s="141">
        <v>60</v>
      </c>
      <c r="G24" s="175">
        <v>23</v>
      </c>
      <c r="H24" s="179">
        <v>213</v>
      </c>
      <c r="I24" s="47">
        <v>12</v>
      </c>
      <c r="J24" s="29"/>
    </row>
    <row r="25" spans="1:10" ht="21" x14ac:dyDescent="0.4">
      <c r="A25" s="29"/>
      <c r="B25" s="48" t="s">
        <v>101</v>
      </c>
      <c r="C25" s="41" t="s">
        <v>221</v>
      </c>
      <c r="D25" s="42" t="s">
        <v>25</v>
      </c>
      <c r="E25" s="68">
        <v>158</v>
      </c>
      <c r="F25" s="68">
        <v>54</v>
      </c>
      <c r="G25" s="45">
        <v>25</v>
      </c>
      <c r="H25" s="46">
        <v>212</v>
      </c>
      <c r="I25" s="55">
        <v>12</v>
      </c>
      <c r="J25" s="29"/>
    </row>
    <row r="26" spans="1:10" ht="21" x14ac:dyDescent="0.4">
      <c r="A26" s="29"/>
      <c r="B26" s="48" t="s">
        <v>102</v>
      </c>
      <c r="C26" s="41" t="s">
        <v>176</v>
      </c>
      <c r="D26" s="42" t="s">
        <v>223</v>
      </c>
      <c r="E26" s="68">
        <v>135</v>
      </c>
      <c r="F26" s="68">
        <v>56</v>
      </c>
      <c r="G26" s="45">
        <v>26</v>
      </c>
      <c r="H26" s="46">
        <v>191</v>
      </c>
      <c r="I26" s="47">
        <v>12</v>
      </c>
      <c r="J26" s="29"/>
    </row>
    <row r="27" spans="1:10" ht="21" x14ac:dyDescent="0.4">
      <c r="A27" s="29"/>
      <c r="B27" s="48" t="s">
        <v>103</v>
      </c>
      <c r="C27" s="41" t="s">
        <v>220</v>
      </c>
      <c r="D27" s="42" t="s">
        <v>25</v>
      </c>
      <c r="E27" s="141">
        <v>136</v>
      </c>
      <c r="F27" s="141">
        <v>55</v>
      </c>
      <c r="G27" s="175">
        <v>26</v>
      </c>
      <c r="H27" s="179">
        <v>191</v>
      </c>
      <c r="I27" s="47">
        <v>12</v>
      </c>
      <c r="J27" s="29"/>
    </row>
    <row r="28" spans="1:10" ht="21.6" thickBot="1" x14ac:dyDescent="0.45">
      <c r="A28" s="29"/>
      <c r="B28" s="70" t="s">
        <v>104</v>
      </c>
      <c r="C28" s="300" t="s">
        <v>210</v>
      </c>
      <c r="D28" s="72" t="s">
        <v>209</v>
      </c>
      <c r="E28" s="301">
        <v>142</v>
      </c>
      <c r="F28" s="301">
        <v>31</v>
      </c>
      <c r="G28" s="60">
        <v>30</v>
      </c>
      <c r="H28" s="302">
        <v>142</v>
      </c>
      <c r="I28" s="62">
        <v>12</v>
      </c>
      <c r="J28" s="29"/>
    </row>
    <row r="29" spans="1:10" x14ac:dyDescent="0.3">
      <c r="A29" s="29"/>
      <c r="B29" s="29"/>
      <c r="C29" s="29"/>
      <c r="D29" s="183"/>
      <c r="E29" s="29"/>
      <c r="F29" s="29"/>
      <c r="G29" s="29"/>
      <c r="H29" s="29"/>
      <c r="I29" s="29"/>
      <c r="J29" s="29"/>
    </row>
    <row r="30" spans="1:10" ht="36.6" x14ac:dyDescent="0.7">
      <c r="A30" s="29"/>
      <c r="B30" s="317" t="s">
        <v>75</v>
      </c>
      <c r="C30" s="317"/>
      <c r="D30" s="317"/>
      <c r="E30" s="317"/>
      <c r="F30" s="317"/>
      <c r="G30" s="317"/>
      <c r="H30" s="317"/>
      <c r="I30" s="317"/>
      <c r="J30" s="29"/>
    </row>
    <row r="31" spans="1:10" ht="28.8" x14ac:dyDescent="0.55000000000000004">
      <c r="A31" s="29"/>
      <c r="B31" s="314" t="s">
        <v>194</v>
      </c>
      <c r="C31" s="314"/>
      <c r="D31" s="314"/>
      <c r="E31" s="314"/>
      <c r="F31" s="314"/>
      <c r="G31" s="314"/>
      <c r="H31" s="314"/>
      <c r="I31" s="30"/>
      <c r="J31" s="29"/>
    </row>
    <row r="32" spans="1:10" ht="23.4" x14ac:dyDescent="0.3">
      <c r="A32" s="29"/>
      <c r="B32" s="315" t="s">
        <v>158</v>
      </c>
      <c r="C32" s="315"/>
      <c r="D32" s="171"/>
      <c r="E32" s="316">
        <v>43820</v>
      </c>
      <c r="F32" s="316"/>
      <c r="G32" s="316"/>
      <c r="H32" s="316"/>
      <c r="I32" s="30"/>
      <c r="J32" s="29"/>
    </row>
    <row r="33" spans="1:10" x14ac:dyDescent="0.3">
      <c r="A33" s="29"/>
      <c r="B33" s="30"/>
      <c r="C33" s="29"/>
      <c r="D33" s="172"/>
      <c r="E33" s="30"/>
      <c r="F33" s="30"/>
      <c r="G33" s="30"/>
      <c r="H33" s="30"/>
      <c r="I33" s="30"/>
      <c r="J33" s="29"/>
    </row>
    <row r="34" spans="1:10" ht="15" thickBot="1" x14ac:dyDescent="0.35">
      <c r="A34" s="29"/>
      <c r="B34" s="33" t="s">
        <v>78</v>
      </c>
      <c r="C34" s="34" t="s">
        <v>79</v>
      </c>
      <c r="D34" s="173" t="s">
        <v>80</v>
      </c>
      <c r="E34" s="35" t="s">
        <v>8</v>
      </c>
      <c r="F34" s="34" t="s">
        <v>9</v>
      </c>
      <c r="G34" s="35" t="s">
        <v>10</v>
      </c>
      <c r="H34" s="63" t="s">
        <v>11</v>
      </c>
      <c r="I34" s="39" t="s">
        <v>81</v>
      </c>
      <c r="J34" s="29"/>
    </row>
    <row r="35" spans="1:10" ht="21" x14ac:dyDescent="0.4">
      <c r="A35" s="29"/>
      <c r="B35" s="64" t="s">
        <v>82</v>
      </c>
      <c r="C35" s="49" t="s">
        <v>167</v>
      </c>
      <c r="D35" s="50" t="s">
        <v>41</v>
      </c>
      <c r="E35" s="65">
        <v>247</v>
      </c>
      <c r="F35" s="65">
        <v>148</v>
      </c>
      <c r="G35" s="53">
        <v>4</v>
      </c>
      <c r="H35" s="54">
        <v>395</v>
      </c>
      <c r="I35" s="67">
        <v>14</v>
      </c>
      <c r="J35" s="29"/>
    </row>
    <row r="36" spans="1:10" ht="21" x14ac:dyDescent="0.4">
      <c r="A36" s="29"/>
      <c r="B36" s="40" t="s">
        <v>83</v>
      </c>
      <c r="C36" s="41" t="s">
        <v>184</v>
      </c>
      <c r="D36" s="42" t="s">
        <v>228</v>
      </c>
      <c r="E36" s="141">
        <v>239</v>
      </c>
      <c r="F36" s="246">
        <v>143</v>
      </c>
      <c r="G36" s="175">
        <v>1</v>
      </c>
      <c r="H36" s="179">
        <v>382</v>
      </c>
      <c r="I36" s="185">
        <v>14</v>
      </c>
      <c r="J36" s="29"/>
    </row>
    <row r="37" spans="1:10" ht="21" x14ac:dyDescent="0.4">
      <c r="A37" s="29"/>
      <c r="B37" s="48" t="s">
        <v>84</v>
      </c>
      <c r="C37" s="41" t="s">
        <v>187</v>
      </c>
      <c r="D37" s="42" t="s">
        <v>41</v>
      </c>
      <c r="E37" s="68">
        <v>256</v>
      </c>
      <c r="F37" s="68">
        <v>110</v>
      </c>
      <c r="G37" s="45">
        <v>4</v>
      </c>
      <c r="H37" s="46">
        <v>366</v>
      </c>
      <c r="I37" s="186">
        <v>14</v>
      </c>
      <c r="J37" s="29"/>
    </row>
    <row r="38" spans="1:10" ht="21" x14ac:dyDescent="0.4">
      <c r="A38" s="29"/>
      <c r="B38" s="40" t="s">
        <v>85</v>
      </c>
      <c r="C38" s="41" t="s">
        <v>185</v>
      </c>
      <c r="D38" s="42" t="s">
        <v>51</v>
      </c>
      <c r="E38" s="141">
        <v>240</v>
      </c>
      <c r="F38" s="141">
        <v>121</v>
      </c>
      <c r="G38" s="175">
        <v>6</v>
      </c>
      <c r="H38" s="179">
        <v>361</v>
      </c>
      <c r="I38" s="187">
        <v>14</v>
      </c>
      <c r="J38" s="29"/>
    </row>
    <row r="39" spans="1:10" ht="21" x14ac:dyDescent="0.4">
      <c r="A39" s="29"/>
      <c r="B39" s="48" t="s">
        <v>86</v>
      </c>
      <c r="C39" s="41" t="s">
        <v>168</v>
      </c>
      <c r="D39" s="42" t="s">
        <v>25</v>
      </c>
      <c r="E39" s="68">
        <v>234</v>
      </c>
      <c r="F39" s="68">
        <v>124</v>
      </c>
      <c r="G39" s="45">
        <v>8</v>
      </c>
      <c r="H39" s="192">
        <v>358</v>
      </c>
      <c r="I39" s="186">
        <v>14</v>
      </c>
      <c r="J39" s="29"/>
    </row>
    <row r="40" spans="1:10" ht="21" x14ac:dyDescent="0.4">
      <c r="A40" s="29"/>
      <c r="B40" s="40" t="s">
        <v>87</v>
      </c>
      <c r="C40" s="41" t="s">
        <v>183</v>
      </c>
      <c r="D40" s="42" t="s">
        <v>41</v>
      </c>
      <c r="E40" s="141">
        <v>239</v>
      </c>
      <c r="F40" s="141">
        <v>119</v>
      </c>
      <c r="G40" s="175">
        <v>7</v>
      </c>
      <c r="H40" s="179">
        <v>358</v>
      </c>
      <c r="I40" s="187">
        <v>14</v>
      </c>
      <c r="J40" s="29"/>
    </row>
    <row r="41" spans="1:10" ht="21" x14ac:dyDescent="0.4">
      <c r="A41" s="29"/>
      <c r="B41" s="48" t="s">
        <v>88</v>
      </c>
      <c r="C41" s="41" t="s">
        <v>181</v>
      </c>
      <c r="D41" s="42" t="s">
        <v>41</v>
      </c>
      <c r="E41" s="68">
        <v>251</v>
      </c>
      <c r="F41" s="68">
        <v>107</v>
      </c>
      <c r="G41" s="45">
        <v>5</v>
      </c>
      <c r="H41" s="46">
        <v>358</v>
      </c>
      <c r="I41" s="186">
        <v>14</v>
      </c>
      <c r="J41" s="29"/>
    </row>
    <row r="42" spans="1:10" ht="21" x14ac:dyDescent="0.4">
      <c r="A42" s="29"/>
      <c r="B42" s="40" t="s">
        <v>89</v>
      </c>
      <c r="C42" s="41" t="s">
        <v>182</v>
      </c>
      <c r="D42" s="42" t="s">
        <v>20</v>
      </c>
      <c r="E42" s="141">
        <v>229</v>
      </c>
      <c r="F42" s="141">
        <v>123</v>
      </c>
      <c r="G42" s="175">
        <v>4</v>
      </c>
      <c r="H42" s="179">
        <v>352</v>
      </c>
      <c r="I42" s="187">
        <v>14</v>
      </c>
      <c r="J42" s="29"/>
    </row>
    <row r="43" spans="1:10" ht="21" x14ac:dyDescent="0.4">
      <c r="A43" s="29"/>
      <c r="B43" s="48" t="s">
        <v>90</v>
      </c>
      <c r="C43" s="41" t="s">
        <v>166</v>
      </c>
      <c r="D43" s="42" t="s">
        <v>228</v>
      </c>
      <c r="E43" s="44">
        <v>239</v>
      </c>
      <c r="F43" s="68">
        <v>109</v>
      </c>
      <c r="G43" s="69">
        <v>7</v>
      </c>
      <c r="H43" s="46">
        <v>348</v>
      </c>
      <c r="I43" s="186">
        <v>14</v>
      </c>
      <c r="J43" s="29"/>
    </row>
    <row r="44" spans="1:10" ht="21" x14ac:dyDescent="0.4">
      <c r="A44" s="29"/>
      <c r="B44" s="188" t="s">
        <v>91</v>
      </c>
      <c r="C44" s="41" t="s">
        <v>229</v>
      </c>
      <c r="D44" s="42" t="s">
        <v>228</v>
      </c>
      <c r="E44" s="149">
        <v>227</v>
      </c>
      <c r="F44" s="149">
        <v>117</v>
      </c>
      <c r="G44" s="189">
        <v>4</v>
      </c>
      <c r="H44" s="190">
        <v>344</v>
      </c>
      <c r="I44" s="187">
        <v>14</v>
      </c>
      <c r="J44" s="29"/>
    </row>
    <row r="45" spans="1:10" ht="21" x14ac:dyDescent="0.4">
      <c r="A45" s="29"/>
      <c r="B45" s="367" t="s">
        <v>92</v>
      </c>
      <c r="C45" s="350" t="s">
        <v>189</v>
      </c>
      <c r="D45" s="351" t="s">
        <v>175</v>
      </c>
      <c r="E45" s="368">
        <v>226</v>
      </c>
      <c r="F45" s="368">
        <v>115</v>
      </c>
      <c r="G45" s="369">
        <v>6</v>
      </c>
      <c r="H45" s="370">
        <v>341</v>
      </c>
      <c r="I45" s="371">
        <v>14</v>
      </c>
      <c r="J45" s="29"/>
    </row>
    <row r="46" spans="1:10" ht="21" x14ac:dyDescent="0.4">
      <c r="A46" s="29"/>
      <c r="B46" s="40" t="s">
        <v>93</v>
      </c>
      <c r="C46" s="41" t="s">
        <v>193</v>
      </c>
      <c r="D46" s="42" t="s">
        <v>41</v>
      </c>
      <c r="E46" s="141">
        <v>248</v>
      </c>
      <c r="F46" s="141">
        <v>92</v>
      </c>
      <c r="G46" s="175">
        <v>10</v>
      </c>
      <c r="H46" s="179">
        <v>340</v>
      </c>
      <c r="I46" s="185">
        <v>14</v>
      </c>
      <c r="J46" s="29"/>
    </row>
    <row r="47" spans="1:10" ht="21" x14ac:dyDescent="0.4">
      <c r="A47" s="29"/>
      <c r="B47" s="48" t="s">
        <v>94</v>
      </c>
      <c r="C47" s="41" t="s">
        <v>169</v>
      </c>
      <c r="D47" s="42" t="s">
        <v>20</v>
      </c>
      <c r="E47" s="68">
        <v>236</v>
      </c>
      <c r="F47" s="68">
        <v>96</v>
      </c>
      <c r="G47" s="45">
        <v>8</v>
      </c>
      <c r="H47" s="46">
        <v>332</v>
      </c>
      <c r="I47" s="185">
        <v>14</v>
      </c>
      <c r="J47" s="29"/>
    </row>
    <row r="48" spans="1:10" ht="21" x14ac:dyDescent="0.4">
      <c r="A48" s="29"/>
      <c r="B48" s="48" t="s">
        <v>95</v>
      </c>
      <c r="C48" s="41" t="s">
        <v>190</v>
      </c>
      <c r="D48" s="42" t="s">
        <v>51</v>
      </c>
      <c r="E48" s="141">
        <v>222</v>
      </c>
      <c r="F48" s="141">
        <v>82</v>
      </c>
      <c r="G48" s="175">
        <v>10</v>
      </c>
      <c r="H48" s="179">
        <v>304</v>
      </c>
      <c r="I48" s="185">
        <v>14</v>
      </c>
      <c r="J48" s="29"/>
    </row>
    <row r="49" spans="1:10" ht="21" x14ac:dyDescent="0.4">
      <c r="A49" s="29"/>
      <c r="B49" s="48" t="s">
        <v>96</v>
      </c>
      <c r="C49" s="41" t="s">
        <v>164</v>
      </c>
      <c r="D49" s="42" t="s">
        <v>226</v>
      </c>
      <c r="E49" s="68">
        <v>217</v>
      </c>
      <c r="F49" s="68">
        <v>85</v>
      </c>
      <c r="G49" s="45">
        <v>12</v>
      </c>
      <c r="H49" s="192">
        <v>302</v>
      </c>
      <c r="I49" s="185">
        <v>14</v>
      </c>
      <c r="J49" s="29"/>
    </row>
    <row r="50" spans="1:10" ht="21" x14ac:dyDescent="0.4">
      <c r="A50" s="29"/>
      <c r="B50" s="48" t="s">
        <v>97</v>
      </c>
      <c r="C50" s="41" t="s">
        <v>230</v>
      </c>
      <c r="D50" s="42" t="s">
        <v>51</v>
      </c>
      <c r="E50" s="141">
        <v>211</v>
      </c>
      <c r="F50" s="149">
        <v>88</v>
      </c>
      <c r="G50" s="175">
        <v>12</v>
      </c>
      <c r="H50" s="191">
        <v>299</v>
      </c>
      <c r="I50" s="185">
        <v>14</v>
      </c>
      <c r="J50" s="29"/>
    </row>
    <row r="51" spans="1:10" ht="21" x14ac:dyDescent="0.4">
      <c r="A51" s="29"/>
      <c r="B51" s="357" t="s">
        <v>98</v>
      </c>
      <c r="C51" s="350" t="s">
        <v>232</v>
      </c>
      <c r="D51" s="351" t="s">
        <v>175</v>
      </c>
      <c r="E51" s="372">
        <v>216</v>
      </c>
      <c r="F51" s="373">
        <v>83</v>
      </c>
      <c r="G51" s="374">
        <v>13</v>
      </c>
      <c r="H51" s="375">
        <v>299</v>
      </c>
      <c r="I51" s="371">
        <v>14</v>
      </c>
      <c r="J51" s="29"/>
    </row>
    <row r="52" spans="1:10" ht="21" x14ac:dyDescent="0.4">
      <c r="A52" s="29"/>
      <c r="B52" s="357" t="s">
        <v>99</v>
      </c>
      <c r="C52" s="350" t="s">
        <v>195</v>
      </c>
      <c r="D52" s="351" t="s">
        <v>175</v>
      </c>
      <c r="E52" s="363">
        <v>202</v>
      </c>
      <c r="F52" s="363">
        <v>87</v>
      </c>
      <c r="G52" s="364">
        <v>9</v>
      </c>
      <c r="H52" s="376">
        <v>289</v>
      </c>
      <c r="I52" s="371">
        <v>14</v>
      </c>
      <c r="J52" s="29"/>
    </row>
    <row r="53" spans="1:10" ht="21" x14ac:dyDescent="0.4">
      <c r="A53" s="29"/>
      <c r="B53" s="48" t="s">
        <v>100</v>
      </c>
      <c r="C53" s="41" t="s">
        <v>188</v>
      </c>
      <c r="D53" s="42" t="s">
        <v>25</v>
      </c>
      <c r="E53" s="68">
        <v>205</v>
      </c>
      <c r="F53" s="68">
        <v>72</v>
      </c>
      <c r="G53" s="45">
        <v>17</v>
      </c>
      <c r="H53" s="192">
        <v>277</v>
      </c>
      <c r="I53" s="185">
        <v>14</v>
      </c>
      <c r="J53" s="29"/>
    </row>
    <row r="54" spans="1:10" ht="21" x14ac:dyDescent="0.4">
      <c r="A54" s="29"/>
      <c r="B54" s="357" t="s">
        <v>101</v>
      </c>
      <c r="C54" s="350" t="s">
        <v>231</v>
      </c>
      <c r="D54" s="351" t="s">
        <v>175</v>
      </c>
      <c r="E54" s="373">
        <v>199</v>
      </c>
      <c r="F54" s="373">
        <v>77</v>
      </c>
      <c r="G54" s="377">
        <v>14</v>
      </c>
      <c r="H54" s="378">
        <v>276</v>
      </c>
      <c r="I54" s="371">
        <v>14</v>
      </c>
      <c r="J54" s="29"/>
    </row>
    <row r="55" spans="1:10" ht="21" x14ac:dyDescent="0.4">
      <c r="A55" s="29"/>
      <c r="B55" s="48" t="s">
        <v>102</v>
      </c>
      <c r="C55" s="41" t="s">
        <v>191</v>
      </c>
      <c r="D55" s="42" t="s">
        <v>51</v>
      </c>
      <c r="E55" s="68">
        <v>207</v>
      </c>
      <c r="F55" s="68">
        <v>56</v>
      </c>
      <c r="G55" s="45">
        <v>14</v>
      </c>
      <c r="H55" s="192">
        <v>263</v>
      </c>
      <c r="I55" s="185">
        <v>14</v>
      </c>
      <c r="J55" s="29"/>
    </row>
    <row r="56" spans="1:10" ht="21.6" thickBot="1" x14ac:dyDescent="0.45">
      <c r="A56" s="29"/>
      <c r="B56" s="70" t="s">
        <v>103</v>
      </c>
      <c r="C56" s="300" t="s">
        <v>233</v>
      </c>
      <c r="D56" s="72" t="s">
        <v>172</v>
      </c>
      <c r="E56" s="73">
        <v>146</v>
      </c>
      <c r="F56" s="73">
        <v>50</v>
      </c>
      <c r="G56" s="74">
        <v>26</v>
      </c>
      <c r="H56" s="303">
        <v>196</v>
      </c>
      <c r="I56" s="304">
        <v>14</v>
      </c>
      <c r="J56" s="29"/>
    </row>
  </sheetData>
  <sortState ref="C42:H65">
    <sortCondition descending="1" ref="H42:H65"/>
    <sortCondition descending="1" ref="F42:F65"/>
  </sortState>
  <mergeCells count="8">
    <mergeCell ref="B31:H31"/>
    <mergeCell ref="B32:C32"/>
    <mergeCell ref="E32:H32"/>
    <mergeCell ref="A1:I1"/>
    <mergeCell ref="B2:H2"/>
    <mergeCell ref="B3:C3"/>
    <mergeCell ref="E3:H3"/>
    <mergeCell ref="B30:I30"/>
  </mergeCells>
  <pageMargins left="0.7" right="0.7" top="0.75" bottom="0.75" header="0.51180555555555496" footer="0.51180555555555496"/>
  <pageSetup paperSize="9" firstPageNumber="0" orientation="portrait" horizontalDpi="0" verticalDpi="0" r:id="rId1"/>
  <webPublishItems count="1">
    <webPublishItem id="1345" divId="Pohar mládeže 2019-2020 Podbrezová _1345" sourceType="range" sourceRef="A1:I56" destinationFile="C:\Users\acer\Desktop\Pohar mládeže 2019-2020 Podbrezová 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26" zoomScale="70" zoomScaleNormal="70" workbookViewId="0">
      <selection activeCell="O62" sqref="O62"/>
    </sheetView>
  </sheetViews>
  <sheetFormatPr defaultRowHeight="14.4" x14ac:dyDescent="0.3"/>
  <cols>
    <col min="1" max="1" width="1.44140625"/>
    <col min="2" max="2" width="8.6640625"/>
    <col min="3" max="3" width="16.88671875" customWidth="1"/>
    <col min="4" max="7" width="6.44140625"/>
    <col min="8" max="8" width="6.109375"/>
    <col min="9" max="9" width="16.5546875" customWidth="1"/>
    <col min="10" max="14" width="6.5546875"/>
    <col min="15" max="15" width="5.44140625"/>
    <col min="16" max="16" width="17" customWidth="1"/>
    <col min="17" max="20" width="6.5546875"/>
    <col min="21" max="22" width="8.6640625"/>
    <col min="23" max="23" width="5.88671875"/>
    <col min="24" max="24" width="24.5546875"/>
    <col min="25" max="1025" width="8.6640625"/>
  </cols>
  <sheetData>
    <row r="1" spans="1:24" ht="15" customHeight="1" x14ac:dyDescent="0.3">
      <c r="A1" s="329" t="s">
        <v>110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247"/>
      <c r="W1" s="247"/>
      <c r="X1" s="247"/>
    </row>
    <row r="2" spans="1:24" ht="15" customHeight="1" x14ac:dyDescent="0.3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248"/>
      <c r="W2" s="247"/>
      <c r="X2" s="247"/>
    </row>
    <row r="3" spans="1:24" ht="15" thickBot="1" x14ac:dyDescent="0.35">
      <c r="A3" s="248"/>
      <c r="B3" s="248"/>
      <c r="C3" s="248" t="s">
        <v>111</v>
      </c>
      <c r="D3" s="249" t="s">
        <v>112</v>
      </c>
      <c r="E3" s="249" t="s">
        <v>113</v>
      </c>
      <c r="F3" s="249" t="s">
        <v>114</v>
      </c>
      <c r="G3" s="249" t="s">
        <v>115</v>
      </c>
      <c r="H3" s="248"/>
      <c r="I3" s="248" t="s">
        <v>116</v>
      </c>
      <c r="J3" s="249" t="s">
        <v>112</v>
      </c>
      <c r="K3" s="249" t="s">
        <v>113</v>
      </c>
      <c r="L3" s="249" t="s">
        <v>114</v>
      </c>
      <c r="M3" s="249" t="s">
        <v>115</v>
      </c>
      <c r="N3" s="248"/>
      <c r="O3" s="248"/>
      <c r="P3" s="248" t="s">
        <v>117</v>
      </c>
      <c r="Q3" s="249" t="s">
        <v>112</v>
      </c>
      <c r="R3" s="249" t="s">
        <v>113</v>
      </c>
      <c r="S3" s="249" t="s">
        <v>114</v>
      </c>
      <c r="T3" s="249" t="s">
        <v>115</v>
      </c>
      <c r="U3" s="248"/>
      <c r="V3" s="248"/>
      <c r="W3" s="247"/>
      <c r="X3" s="247"/>
    </row>
    <row r="4" spans="1:24" ht="26.4" thickBot="1" x14ac:dyDescent="0.35">
      <c r="A4" s="248"/>
      <c r="B4" s="250">
        <v>1</v>
      </c>
      <c r="C4" s="251" t="s">
        <v>118</v>
      </c>
      <c r="D4" s="252">
        <v>42</v>
      </c>
      <c r="E4" s="253">
        <v>41</v>
      </c>
      <c r="F4" s="254">
        <v>31</v>
      </c>
      <c r="G4" s="255">
        <v>1</v>
      </c>
      <c r="H4" s="248"/>
      <c r="I4" s="248"/>
      <c r="J4" s="248"/>
      <c r="K4" s="248"/>
      <c r="L4" s="248"/>
      <c r="M4" s="248"/>
      <c r="N4" s="248"/>
      <c r="O4" s="248"/>
      <c r="P4" s="256" t="s">
        <v>119</v>
      </c>
      <c r="Q4" s="248"/>
      <c r="R4" s="248"/>
      <c r="S4" s="248"/>
      <c r="T4" s="248"/>
      <c r="U4" s="248"/>
      <c r="V4" s="248"/>
      <c r="W4" s="247"/>
      <c r="X4" s="247"/>
    </row>
    <row r="5" spans="1:24" ht="15" customHeight="1" thickBot="1" x14ac:dyDescent="0.35">
      <c r="A5" s="248"/>
      <c r="B5" s="257" t="s">
        <v>120</v>
      </c>
      <c r="C5" s="258" t="s">
        <v>121</v>
      </c>
      <c r="D5" s="259"/>
      <c r="E5" s="260"/>
      <c r="F5" s="259"/>
      <c r="G5" s="261"/>
      <c r="H5" s="262"/>
      <c r="I5" s="330" t="s">
        <v>118</v>
      </c>
      <c r="J5" s="331">
        <v>47</v>
      </c>
      <c r="K5" s="331">
        <v>34</v>
      </c>
      <c r="L5" s="330"/>
      <c r="M5" s="332">
        <v>1</v>
      </c>
      <c r="N5" s="262"/>
      <c r="O5" s="248"/>
      <c r="P5" s="248"/>
      <c r="Q5" s="248"/>
      <c r="R5" s="248"/>
      <c r="S5" s="248"/>
      <c r="T5" s="248"/>
      <c r="U5" s="248"/>
      <c r="V5" s="248"/>
      <c r="W5" s="247"/>
      <c r="X5" s="247"/>
    </row>
    <row r="6" spans="1:24" ht="15" customHeight="1" thickBot="1" x14ac:dyDescent="0.35">
      <c r="A6" s="248"/>
      <c r="B6" s="263"/>
      <c r="C6" s="264"/>
      <c r="D6" s="264"/>
      <c r="E6" s="260"/>
      <c r="F6" s="264"/>
      <c r="G6" s="265"/>
      <c r="H6" s="248"/>
      <c r="I6" s="330"/>
      <c r="J6" s="331"/>
      <c r="K6" s="331"/>
      <c r="L6" s="330"/>
      <c r="M6" s="332"/>
      <c r="N6" s="266"/>
      <c r="O6" s="248"/>
      <c r="P6" s="248"/>
      <c r="Q6" s="248"/>
      <c r="R6" s="248"/>
      <c r="S6" s="248"/>
      <c r="T6" s="248"/>
      <c r="U6" s="248"/>
      <c r="V6" s="248"/>
      <c r="W6" s="247"/>
      <c r="X6" s="247"/>
    </row>
    <row r="7" spans="1:24" ht="26.4" thickBot="1" x14ac:dyDescent="0.35">
      <c r="A7" s="248"/>
      <c r="B7" s="267">
        <v>8</v>
      </c>
      <c r="C7" s="268" t="s">
        <v>235</v>
      </c>
      <c r="D7" s="252">
        <v>33</v>
      </c>
      <c r="E7" s="253">
        <v>49</v>
      </c>
      <c r="F7" s="269">
        <v>30</v>
      </c>
      <c r="G7" s="270">
        <v>0</v>
      </c>
      <c r="H7" s="248"/>
      <c r="I7" s="271" t="s">
        <v>123</v>
      </c>
      <c r="J7" s="272"/>
      <c r="K7" s="272"/>
      <c r="L7" s="272"/>
      <c r="M7" s="272"/>
      <c r="N7" s="266"/>
      <c r="O7" s="248"/>
      <c r="P7" s="248"/>
      <c r="Q7" s="248"/>
      <c r="R7" s="248"/>
      <c r="S7" s="248"/>
      <c r="T7" s="248"/>
      <c r="U7" s="248"/>
      <c r="V7" s="248"/>
      <c r="W7" s="247"/>
      <c r="X7" s="247"/>
    </row>
    <row r="8" spans="1:24" ht="15" customHeight="1" thickBot="1" x14ac:dyDescent="0.35">
      <c r="A8" s="248"/>
      <c r="B8" s="273"/>
      <c r="C8" s="248"/>
      <c r="D8" s="248"/>
      <c r="E8" s="248"/>
      <c r="F8" s="248"/>
      <c r="G8" s="248"/>
      <c r="H8" s="248"/>
      <c r="I8" s="274" t="s">
        <v>124</v>
      </c>
      <c r="J8" s="272"/>
      <c r="K8" s="272"/>
      <c r="L8" s="272"/>
      <c r="M8" s="272"/>
      <c r="N8" s="266"/>
      <c r="O8" s="262"/>
      <c r="P8" s="330" t="s">
        <v>118</v>
      </c>
      <c r="Q8" s="330">
        <v>52</v>
      </c>
      <c r="R8" s="330">
        <v>43</v>
      </c>
      <c r="S8" s="330">
        <v>18</v>
      </c>
      <c r="T8" s="332">
        <v>0</v>
      </c>
      <c r="U8" s="262"/>
      <c r="V8" s="248"/>
      <c r="W8" s="247"/>
      <c r="X8" s="247"/>
    </row>
    <row r="9" spans="1:24" ht="15" customHeight="1" thickBot="1" x14ac:dyDescent="0.35">
      <c r="A9" s="248"/>
      <c r="B9" s="273"/>
      <c r="C9" s="248"/>
      <c r="D9" s="248"/>
      <c r="E9" s="248"/>
      <c r="F9" s="248"/>
      <c r="G9" s="248"/>
      <c r="H9" s="248"/>
      <c r="I9" s="272"/>
      <c r="J9" s="272"/>
      <c r="K9" s="272"/>
      <c r="L9" s="272"/>
      <c r="M9" s="272"/>
      <c r="N9" s="266"/>
      <c r="O9" s="248"/>
      <c r="P9" s="330"/>
      <c r="Q9" s="330"/>
      <c r="R9" s="330"/>
      <c r="S9" s="330"/>
      <c r="T9" s="332"/>
      <c r="U9" s="266"/>
      <c r="V9" s="248"/>
      <c r="W9" s="247"/>
      <c r="X9" s="247"/>
    </row>
    <row r="10" spans="1:24" ht="26.4" thickBot="1" x14ac:dyDescent="0.35">
      <c r="A10" s="248"/>
      <c r="B10" s="250">
        <v>5</v>
      </c>
      <c r="C10" s="251" t="s">
        <v>236</v>
      </c>
      <c r="D10" s="252">
        <v>36</v>
      </c>
      <c r="E10" s="253">
        <v>44</v>
      </c>
      <c r="F10" s="254">
        <v>22</v>
      </c>
      <c r="G10" s="255">
        <v>1</v>
      </c>
      <c r="H10" s="248"/>
      <c r="I10" s="272"/>
      <c r="J10" s="272"/>
      <c r="K10" s="272"/>
      <c r="L10" s="272"/>
      <c r="M10" s="272"/>
      <c r="N10" s="266"/>
      <c r="O10" s="248"/>
      <c r="P10" s="272" t="s">
        <v>126</v>
      </c>
      <c r="Q10" s="272"/>
      <c r="R10" s="272"/>
      <c r="S10" s="272"/>
      <c r="T10" s="272"/>
      <c r="U10" s="266"/>
      <c r="V10" s="248"/>
      <c r="W10" s="247"/>
      <c r="X10" s="247"/>
    </row>
    <row r="11" spans="1:24" ht="14.4" customHeight="1" thickBot="1" x14ac:dyDescent="0.35">
      <c r="A11" s="248"/>
      <c r="B11" s="257" t="s">
        <v>127</v>
      </c>
      <c r="C11" s="258" t="s">
        <v>128</v>
      </c>
      <c r="D11" s="259"/>
      <c r="E11" s="260"/>
      <c r="F11" s="259"/>
      <c r="G11" s="261"/>
      <c r="H11" s="262"/>
      <c r="I11" s="330" t="s">
        <v>236</v>
      </c>
      <c r="J11" s="330">
        <v>38</v>
      </c>
      <c r="K11" s="330">
        <v>30</v>
      </c>
      <c r="L11" s="330"/>
      <c r="M11" s="332">
        <v>0</v>
      </c>
      <c r="N11" s="275"/>
      <c r="O11" s="248"/>
      <c r="P11" s="272"/>
      <c r="Q11" s="272"/>
      <c r="R11" s="272"/>
      <c r="S11" s="272"/>
      <c r="T11" s="272"/>
      <c r="U11" s="266"/>
      <c r="V11" s="248"/>
      <c r="W11" s="247"/>
      <c r="X11" s="247"/>
    </row>
    <row r="12" spans="1:24" ht="14.4" customHeight="1" thickBot="1" x14ac:dyDescent="0.35">
      <c r="A12" s="248"/>
      <c r="B12" s="263"/>
      <c r="C12" s="264"/>
      <c r="D12" s="264"/>
      <c r="E12" s="260"/>
      <c r="F12" s="264"/>
      <c r="G12" s="265"/>
      <c r="H12" s="248"/>
      <c r="I12" s="330"/>
      <c r="J12" s="330"/>
      <c r="K12" s="330"/>
      <c r="L12" s="330"/>
      <c r="M12" s="332"/>
      <c r="N12" s="248"/>
      <c r="O12" s="248"/>
      <c r="P12" s="272"/>
      <c r="Q12" s="272"/>
      <c r="R12" s="272"/>
      <c r="S12" s="272"/>
      <c r="T12" s="272"/>
      <c r="U12" s="266"/>
      <c r="V12" s="248"/>
      <c r="W12" s="247"/>
      <c r="X12" s="247"/>
    </row>
    <row r="13" spans="1:24" ht="29.4" thickBot="1" x14ac:dyDescent="0.35">
      <c r="A13" s="248"/>
      <c r="B13" s="250">
        <v>4</v>
      </c>
      <c r="C13" s="268" t="s">
        <v>154</v>
      </c>
      <c r="D13" s="252">
        <v>35</v>
      </c>
      <c r="E13" s="253">
        <v>45</v>
      </c>
      <c r="F13" s="269">
        <v>15</v>
      </c>
      <c r="G13" s="270">
        <v>0</v>
      </c>
      <c r="H13" s="248"/>
      <c r="I13" s="248"/>
      <c r="J13" s="248"/>
      <c r="K13" s="248"/>
      <c r="L13" s="248"/>
      <c r="M13" s="248"/>
      <c r="N13" s="248"/>
      <c r="O13" s="247"/>
      <c r="P13" s="247" t="s">
        <v>126</v>
      </c>
      <c r="Q13" s="247"/>
      <c r="R13" s="247"/>
      <c r="S13" s="247"/>
      <c r="T13" s="247"/>
      <c r="U13" s="266"/>
      <c r="V13" s="276"/>
      <c r="W13" s="277" t="s">
        <v>82</v>
      </c>
      <c r="X13" s="278" t="s">
        <v>240</v>
      </c>
    </row>
    <row r="14" spans="1:24" ht="26.4" thickBot="1" x14ac:dyDescent="0.35">
      <c r="A14" s="248"/>
      <c r="B14" s="273"/>
      <c r="C14" s="248"/>
      <c r="D14" s="248"/>
      <c r="E14" s="248"/>
      <c r="F14" s="248"/>
      <c r="G14" s="248"/>
      <c r="H14" s="248"/>
      <c r="I14" s="247"/>
      <c r="J14" s="248"/>
      <c r="K14" s="248"/>
      <c r="L14" s="248"/>
      <c r="M14" s="248"/>
      <c r="N14" s="248"/>
      <c r="O14" s="247"/>
      <c r="P14" s="279" t="s">
        <v>236</v>
      </c>
      <c r="Q14" s="280">
        <v>42</v>
      </c>
      <c r="R14" s="279">
        <v>39</v>
      </c>
      <c r="S14" s="251">
        <v>6</v>
      </c>
      <c r="T14" s="255">
        <v>0</v>
      </c>
      <c r="U14" s="266"/>
      <c r="V14" s="281"/>
      <c r="W14" s="282" t="s">
        <v>83</v>
      </c>
      <c r="X14" s="283" t="s">
        <v>118</v>
      </c>
    </row>
    <row r="15" spans="1:24" ht="26.4" thickBot="1" x14ac:dyDescent="0.35">
      <c r="A15" s="248"/>
      <c r="B15" s="273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80" t="s">
        <v>132</v>
      </c>
      <c r="Q15" s="279">
        <v>44</v>
      </c>
      <c r="R15" s="251">
        <v>39</v>
      </c>
      <c r="S15" s="255">
        <v>7</v>
      </c>
      <c r="T15" s="255">
        <v>1</v>
      </c>
      <c r="U15" s="276"/>
      <c r="V15" s="276"/>
      <c r="W15" s="284" t="s">
        <v>84</v>
      </c>
      <c r="X15" s="285" t="s">
        <v>239</v>
      </c>
    </row>
    <row r="16" spans="1:24" ht="26.4" thickBot="1" x14ac:dyDescent="0.35">
      <c r="A16" s="248"/>
      <c r="B16" s="250">
        <v>3</v>
      </c>
      <c r="C16" s="286" t="s">
        <v>125</v>
      </c>
      <c r="D16" s="287">
        <v>29</v>
      </c>
      <c r="E16" s="288">
        <v>33</v>
      </c>
      <c r="F16" s="289"/>
      <c r="G16" s="286">
        <v>0</v>
      </c>
      <c r="H16" s="248"/>
      <c r="I16" s="248"/>
      <c r="J16" s="248"/>
      <c r="K16" s="248"/>
      <c r="L16" s="248"/>
      <c r="M16" s="248"/>
      <c r="N16" s="248"/>
      <c r="O16" s="248"/>
      <c r="P16" s="247"/>
      <c r="Q16" s="247"/>
      <c r="R16" s="247"/>
      <c r="S16" s="247"/>
      <c r="T16" s="266"/>
      <c r="U16" s="276"/>
      <c r="V16" s="276"/>
      <c r="W16" s="291" t="s">
        <v>85</v>
      </c>
      <c r="X16" s="292" t="s">
        <v>139</v>
      </c>
    </row>
    <row r="17" spans="1:24" ht="15" customHeight="1" thickBot="1" x14ac:dyDescent="0.35">
      <c r="A17" s="248"/>
      <c r="B17" s="257" t="s">
        <v>134</v>
      </c>
      <c r="C17" s="258" t="s">
        <v>124</v>
      </c>
      <c r="D17" s="259"/>
      <c r="E17" s="260"/>
      <c r="F17" s="259"/>
      <c r="G17" s="261"/>
      <c r="H17" s="262"/>
      <c r="I17" s="333" t="s">
        <v>240</v>
      </c>
      <c r="J17" s="333">
        <v>48</v>
      </c>
      <c r="K17" s="333">
        <v>41</v>
      </c>
      <c r="L17" s="333"/>
      <c r="M17" s="333">
        <v>1</v>
      </c>
      <c r="N17" s="262"/>
      <c r="O17" s="248"/>
      <c r="P17" s="272"/>
      <c r="Q17" s="272"/>
      <c r="R17" s="272"/>
      <c r="S17" s="272"/>
      <c r="T17" s="272"/>
      <c r="U17" s="266"/>
      <c r="V17" s="248"/>
      <c r="W17" s="247"/>
      <c r="X17" s="247"/>
    </row>
    <row r="18" spans="1:24" ht="15" customHeight="1" thickBot="1" x14ac:dyDescent="0.35">
      <c r="A18" s="248"/>
      <c r="B18" s="263"/>
      <c r="C18" s="264"/>
      <c r="D18" s="264"/>
      <c r="E18" s="260"/>
      <c r="F18" s="264"/>
      <c r="G18" s="265"/>
      <c r="H18" s="248"/>
      <c r="I18" s="333"/>
      <c r="J18" s="333"/>
      <c r="K18" s="333"/>
      <c r="L18" s="333"/>
      <c r="M18" s="333"/>
      <c r="N18" s="266"/>
      <c r="O18" s="248"/>
      <c r="P18" s="272"/>
      <c r="Q18" s="272"/>
      <c r="R18" s="272"/>
      <c r="S18" s="272"/>
      <c r="T18" s="272"/>
      <c r="U18" s="266"/>
      <c r="V18" s="248"/>
      <c r="W18" s="247"/>
      <c r="X18" s="247"/>
    </row>
    <row r="19" spans="1:24" ht="26.4" thickBot="1" x14ac:dyDescent="0.35">
      <c r="A19" s="248"/>
      <c r="B19" s="267">
        <v>6</v>
      </c>
      <c r="C19" s="268" t="s">
        <v>240</v>
      </c>
      <c r="D19" s="252">
        <v>46</v>
      </c>
      <c r="E19" s="253">
        <v>44</v>
      </c>
      <c r="F19" s="269"/>
      <c r="G19" s="270">
        <v>1</v>
      </c>
      <c r="H19" s="248"/>
      <c r="I19" s="293" t="s">
        <v>135</v>
      </c>
      <c r="J19" s="272"/>
      <c r="K19" s="272"/>
      <c r="L19" s="272"/>
      <c r="M19" s="272"/>
      <c r="N19" s="266"/>
      <c r="O19" s="248"/>
      <c r="P19" s="272" t="s">
        <v>133</v>
      </c>
      <c r="Q19" s="272"/>
      <c r="R19" s="272"/>
      <c r="S19" s="272"/>
      <c r="T19" s="272"/>
      <c r="U19" s="266"/>
      <c r="V19" s="248"/>
      <c r="W19" s="247"/>
      <c r="X19" s="247"/>
    </row>
    <row r="20" spans="1:24" ht="15" customHeight="1" thickBot="1" x14ac:dyDescent="0.35">
      <c r="A20" s="248"/>
      <c r="B20" s="273"/>
      <c r="C20" s="248"/>
      <c r="D20" s="248"/>
      <c r="E20" s="248"/>
      <c r="F20" s="248"/>
      <c r="G20" s="248"/>
      <c r="H20" s="248"/>
      <c r="I20" s="294" t="s">
        <v>128</v>
      </c>
      <c r="J20" s="272"/>
      <c r="K20" s="272"/>
      <c r="L20" s="272"/>
      <c r="M20" s="272"/>
      <c r="N20" s="266"/>
      <c r="O20" s="262"/>
      <c r="P20" s="333" t="s">
        <v>240</v>
      </c>
      <c r="Q20" s="333">
        <v>44</v>
      </c>
      <c r="R20" s="333">
        <v>48</v>
      </c>
      <c r="S20" s="333">
        <v>21</v>
      </c>
      <c r="T20" s="333">
        <v>1</v>
      </c>
      <c r="U20" s="275"/>
      <c r="V20" s="248"/>
      <c r="W20" s="247"/>
      <c r="X20" s="247"/>
    </row>
    <row r="21" spans="1:24" ht="15" customHeight="1" thickBot="1" x14ac:dyDescent="0.35">
      <c r="A21" s="248"/>
      <c r="B21" s="273"/>
      <c r="C21" s="248"/>
      <c r="D21" s="248"/>
      <c r="E21" s="248"/>
      <c r="F21" s="248"/>
      <c r="G21" s="248"/>
      <c r="H21" s="248"/>
      <c r="I21" s="272"/>
      <c r="J21" s="272"/>
      <c r="K21" s="272"/>
      <c r="L21" s="272"/>
      <c r="M21" s="272"/>
      <c r="N21" s="266"/>
      <c r="O21" s="248"/>
      <c r="P21" s="333"/>
      <c r="Q21" s="333"/>
      <c r="R21" s="333"/>
      <c r="S21" s="333"/>
      <c r="T21" s="333"/>
      <c r="U21" s="248"/>
      <c r="V21" s="248"/>
      <c r="W21" s="247"/>
      <c r="X21" s="247"/>
    </row>
    <row r="22" spans="1:24" ht="26.4" thickBot="1" x14ac:dyDescent="0.35">
      <c r="A22" s="248"/>
      <c r="B22" s="250">
        <v>7</v>
      </c>
      <c r="C22" s="286" t="s">
        <v>132</v>
      </c>
      <c r="D22" s="287">
        <v>42</v>
      </c>
      <c r="E22" s="288">
        <v>38</v>
      </c>
      <c r="F22" s="289">
        <v>12</v>
      </c>
      <c r="G22" s="286">
        <v>1</v>
      </c>
      <c r="H22" s="248"/>
      <c r="I22" s="272"/>
      <c r="J22" s="272"/>
      <c r="K22" s="272"/>
      <c r="L22" s="272"/>
      <c r="M22" s="272"/>
      <c r="N22" s="266"/>
      <c r="O22" s="248"/>
      <c r="P22" s="248"/>
      <c r="Q22" s="248"/>
      <c r="R22" s="248"/>
      <c r="S22" s="248"/>
      <c r="T22" s="248"/>
      <c r="U22" s="248"/>
      <c r="V22" s="248"/>
      <c r="W22" s="247"/>
      <c r="X22" s="247"/>
    </row>
    <row r="23" spans="1:24" ht="15" customHeight="1" thickBot="1" x14ac:dyDescent="0.35">
      <c r="A23" s="248"/>
      <c r="B23" s="295" t="s">
        <v>137</v>
      </c>
      <c r="C23" s="296" t="s">
        <v>121</v>
      </c>
      <c r="D23" s="259"/>
      <c r="E23" s="260"/>
      <c r="F23" s="259"/>
      <c r="G23" s="261"/>
      <c r="H23" s="262"/>
      <c r="I23" s="330" t="s">
        <v>132</v>
      </c>
      <c r="J23" s="330">
        <v>47</v>
      </c>
      <c r="K23" s="330">
        <v>33</v>
      </c>
      <c r="L23" s="330"/>
      <c r="M23" s="332">
        <v>0</v>
      </c>
      <c r="N23" s="275"/>
      <c r="O23" s="248"/>
      <c r="P23" s="248"/>
      <c r="Q23" s="248"/>
      <c r="R23" s="248"/>
      <c r="S23" s="248"/>
      <c r="T23" s="248"/>
      <c r="U23" s="248"/>
      <c r="V23" s="248"/>
      <c r="W23" s="247"/>
      <c r="X23" s="247"/>
    </row>
    <row r="24" spans="1:24" ht="15" customHeight="1" thickBot="1" x14ac:dyDescent="0.35">
      <c r="A24" s="248"/>
      <c r="B24" s="263"/>
      <c r="C24" s="264"/>
      <c r="D24" s="264"/>
      <c r="E24" s="260"/>
      <c r="F24" s="264"/>
      <c r="G24" s="265"/>
      <c r="H24" s="248"/>
      <c r="I24" s="330"/>
      <c r="J24" s="330"/>
      <c r="K24" s="330"/>
      <c r="L24" s="330"/>
      <c r="M24" s="332"/>
      <c r="N24" s="248"/>
      <c r="O24" s="248"/>
      <c r="P24" s="248"/>
      <c r="Q24" s="248"/>
      <c r="R24" s="248"/>
      <c r="S24" s="248"/>
      <c r="T24" s="248"/>
      <c r="U24" s="248"/>
      <c r="V24" s="248"/>
      <c r="W24" s="247"/>
      <c r="X24" s="247"/>
    </row>
    <row r="25" spans="1:24" ht="26.4" thickBot="1" x14ac:dyDescent="0.35">
      <c r="A25" s="248"/>
      <c r="B25" s="267">
        <v>2</v>
      </c>
      <c r="C25" s="268" t="s">
        <v>241</v>
      </c>
      <c r="D25" s="252">
        <v>36</v>
      </c>
      <c r="E25" s="253">
        <v>38</v>
      </c>
      <c r="F25" s="269">
        <v>14</v>
      </c>
      <c r="G25" s="270">
        <v>0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7"/>
      <c r="X25" s="247"/>
    </row>
    <row r="26" spans="1:24" x14ac:dyDescent="0.3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7"/>
      <c r="X26" s="247"/>
    </row>
    <row r="27" spans="1:24" x14ac:dyDescent="0.3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7"/>
      <c r="X27" s="247"/>
    </row>
    <row r="28" spans="1:24" ht="15" customHeight="1" x14ac:dyDescent="0.3">
      <c r="A28" s="329" t="s">
        <v>138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247"/>
      <c r="W28" s="247"/>
      <c r="X28" s="247"/>
    </row>
    <row r="29" spans="1:24" ht="15" customHeight="1" x14ac:dyDescent="0.3">
      <c r="A29" s="329"/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247"/>
      <c r="W29" s="247"/>
      <c r="X29" s="247"/>
    </row>
    <row r="30" spans="1:24" ht="15" thickBot="1" x14ac:dyDescent="0.35">
      <c r="A30" s="248"/>
      <c r="B30" s="248"/>
      <c r="C30" s="248" t="s">
        <v>111</v>
      </c>
      <c r="D30" s="249" t="s">
        <v>112</v>
      </c>
      <c r="E30" s="249" t="s">
        <v>113</v>
      </c>
      <c r="F30" s="249" t="s">
        <v>114</v>
      </c>
      <c r="G30" s="249" t="s">
        <v>115</v>
      </c>
      <c r="H30" s="248"/>
      <c r="I30" s="248" t="s">
        <v>116</v>
      </c>
      <c r="J30" s="249" t="s">
        <v>112</v>
      </c>
      <c r="K30" s="249" t="s">
        <v>113</v>
      </c>
      <c r="L30" s="249" t="s">
        <v>114</v>
      </c>
      <c r="M30" s="249" t="s">
        <v>115</v>
      </c>
      <c r="N30" s="248"/>
      <c r="O30" s="248"/>
      <c r="P30" s="248" t="s">
        <v>117</v>
      </c>
      <c r="Q30" s="249" t="s">
        <v>112</v>
      </c>
      <c r="R30" s="249" t="s">
        <v>113</v>
      </c>
      <c r="S30" s="249" t="s">
        <v>114</v>
      </c>
      <c r="T30" s="249" t="s">
        <v>115</v>
      </c>
      <c r="U30" s="248"/>
      <c r="V30" s="248"/>
      <c r="W30" s="247"/>
      <c r="X30" s="247"/>
    </row>
    <row r="31" spans="1:24" ht="26.4" thickBot="1" x14ac:dyDescent="0.35">
      <c r="A31" s="248"/>
      <c r="B31" s="250">
        <v>1</v>
      </c>
      <c r="C31" s="251" t="s">
        <v>237</v>
      </c>
      <c r="D31" s="252">
        <v>51</v>
      </c>
      <c r="E31" s="253">
        <v>40</v>
      </c>
      <c r="F31" s="254">
        <v>23</v>
      </c>
      <c r="G31" s="255"/>
      <c r="H31" s="248"/>
      <c r="I31" s="248"/>
      <c r="J31" s="248"/>
      <c r="K31" s="248"/>
      <c r="L31" s="248"/>
      <c r="M31" s="248"/>
      <c r="N31" s="248"/>
      <c r="O31" s="248"/>
      <c r="P31" s="256" t="s">
        <v>119</v>
      </c>
      <c r="Q31" s="248"/>
      <c r="R31" s="248"/>
      <c r="S31" s="248"/>
      <c r="T31" s="248"/>
      <c r="U31" s="248"/>
      <c r="V31" s="248"/>
      <c r="W31" s="247"/>
      <c r="X31" s="247"/>
    </row>
    <row r="32" spans="1:24" ht="15" customHeight="1" thickBot="1" x14ac:dyDescent="0.35">
      <c r="A32" s="248"/>
      <c r="B32" s="295" t="s">
        <v>140</v>
      </c>
      <c r="C32" s="296" t="s">
        <v>128</v>
      </c>
      <c r="D32" s="259"/>
      <c r="E32" s="260"/>
      <c r="F32" s="259"/>
      <c r="G32" s="261"/>
      <c r="H32" s="262"/>
      <c r="I32" s="330" t="s">
        <v>237</v>
      </c>
      <c r="J32" s="331">
        <v>56</v>
      </c>
      <c r="K32" s="331">
        <v>43</v>
      </c>
      <c r="L32" s="330"/>
      <c r="M32" s="332">
        <v>1</v>
      </c>
      <c r="N32" s="262"/>
      <c r="O32" s="248"/>
      <c r="P32" s="248"/>
      <c r="Q32" s="248"/>
      <c r="R32" s="248"/>
      <c r="S32" s="248"/>
      <c r="T32" s="248"/>
      <c r="U32" s="248"/>
      <c r="V32" s="248"/>
      <c r="W32" s="247"/>
      <c r="X32" s="247"/>
    </row>
    <row r="33" spans="1:24" ht="15" customHeight="1" thickBot="1" x14ac:dyDescent="0.35">
      <c r="A33" s="248"/>
      <c r="B33" s="263"/>
      <c r="C33" s="264"/>
      <c r="D33" s="264"/>
      <c r="E33" s="260"/>
      <c r="F33" s="264"/>
      <c r="G33" s="265"/>
      <c r="H33" s="248"/>
      <c r="I33" s="330"/>
      <c r="J33" s="331"/>
      <c r="K33" s="331"/>
      <c r="L33" s="330"/>
      <c r="M33" s="332"/>
      <c r="N33" s="266"/>
      <c r="O33" s="248"/>
      <c r="P33" s="248"/>
      <c r="Q33" s="248"/>
      <c r="R33" s="248"/>
      <c r="S33" s="248"/>
      <c r="T33" s="248"/>
      <c r="U33" s="248"/>
      <c r="V33" s="248"/>
      <c r="W33" s="247"/>
      <c r="X33" s="247"/>
    </row>
    <row r="34" spans="1:24" ht="26.4" thickBot="1" x14ac:dyDescent="0.35">
      <c r="A34" s="248"/>
      <c r="B34" s="267">
        <v>8</v>
      </c>
      <c r="C34" s="268" t="s">
        <v>147</v>
      </c>
      <c r="D34" s="252">
        <v>46</v>
      </c>
      <c r="E34" s="253">
        <v>53</v>
      </c>
      <c r="F34" s="269">
        <v>16</v>
      </c>
      <c r="G34" s="270"/>
      <c r="H34" s="248"/>
      <c r="I34" s="293" t="s">
        <v>142</v>
      </c>
      <c r="J34" s="272"/>
      <c r="K34" s="272"/>
      <c r="L34" s="272"/>
      <c r="M34" s="272"/>
      <c r="N34" s="266"/>
      <c r="O34" s="248"/>
      <c r="P34" s="248"/>
      <c r="Q34" s="248"/>
      <c r="R34" s="248"/>
      <c r="S34" s="248"/>
      <c r="T34" s="248"/>
      <c r="U34" s="248"/>
      <c r="V34" s="248"/>
      <c r="W34" s="247"/>
      <c r="X34" s="247"/>
    </row>
    <row r="35" spans="1:24" ht="15" customHeight="1" thickBot="1" x14ac:dyDescent="0.35">
      <c r="A35" s="248"/>
      <c r="B35" s="273"/>
      <c r="C35" s="248"/>
      <c r="D35" s="248"/>
      <c r="E35" s="248"/>
      <c r="F35" s="248"/>
      <c r="G35" s="248"/>
      <c r="H35" s="248"/>
      <c r="I35" s="294" t="s">
        <v>121</v>
      </c>
      <c r="J35" s="272"/>
      <c r="K35" s="272"/>
      <c r="L35" s="272"/>
      <c r="M35" s="272"/>
      <c r="N35" s="266"/>
      <c r="O35" s="262"/>
      <c r="P35" s="330" t="s">
        <v>237</v>
      </c>
      <c r="Q35" s="330">
        <v>55</v>
      </c>
      <c r="R35" s="330">
        <v>48</v>
      </c>
      <c r="S35" s="330"/>
      <c r="T35" s="332">
        <v>1</v>
      </c>
      <c r="U35" s="262"/>
      <c r="V35" s="248"/>
      <c r="W35" s="247"/>
      <c r="X35" s="247"/>
    </row>
    <row r="36" spans="1:24" ht="15" customHeight="1" thickBot="1" x14ac:dyDescent="0.35">
      <c r="A36" s="248"/>
      <c r="B36" s="273"/>
      <c r="C36" s="248"/>
      <c r="D36" s="248"/>
      <c r="E36" s="248"/>
      <c r="F36" s="248"/>
      <c r="G36" s="248"/>
      <c r="H36" s="248"/>
      <c r="I36" s="272"/>
      <c r="J36" s="272"/>
      <c r="K36" s="272"/>
      <c r="L36" s="272"/>
      <c r="M36" s="272"/>
      <c r="N36" s="266"/>
      <c r="O36" s="248"/>
      <c r="P36" s="330"/>
      <c r="Q36" s="330"/>
      <c r="R36" s="330"/>
      <c r="S36" s="330"/>
      <c r="T36" s="332"/>
      <c r="U36" s="266"/>
      <c r="V36" s="248"/>
      <c r="W36" s="247"/>
      <c r="X36" s="247"/>
    </row>
    <row r="37" spans="1:24" ht="26.4" thickBot="1" x14ac:dyDescent="0.35">
      <c r="A37" s="248"/>
      <c r="B37" s="250">
        <v>5</v>
      </c>
      <c r="C37" s="251" t="s">
        <v>260</v>
      </c>
      <c r="D37" s="252">
        <v>37</v>
      </c>
      <c r="E37" s="253">
        <v>33</v>
      </c>
      <c r="F37" s="254"/>
      <c r="G37" s="255">
        <v>0</v>
      </c>
      <c r="H37" s="248"/>
      <c r="I37" s="272"/>
      <c r="J37" s="272"/>
      <c r="K37" s="272"/>
      <c r="L37" s="272"/>
      <c r="M37" s="272"/>
      <c r="N37" s="266"/>
      <c r="O37" s="248"/>
      <c r="P37" s="272" t="s">
        <v>153</v>
      </c>
      <c r="Q37" s="272"/>
      <c r="R37" s="272"/>
      <c r="S37" s="272"/>
      <c r="T37" s="272"/>
      <c r="U37" s="266"/>
      <c r="V37" s="248"/>
      <c r="W37" s="247"/>
      <c r="X37" s="247"/>
    </row>
    <row r="38" spans="1:24" ht="14.4" customHeight="1" thickBot="1" x14ac:dyDescent="0.35">
      <c r="A38" s="248"/>
      <c r="B38" s="295" t="s">
        <v>145</v>
      </c>
      <c r="C38" s="296" t="s">
        <v>124</v>
      </c>
      <c r="D38" s="259"/>
      <c r="E38" s="260"/>
      <c r="F38" s="259"/>
      <c r="G38" s="261"/>
      <c r="H38" s="262"/>
      <c r="I38" s="330" t="s">
        <v>139</v>
      </c>
      <c r="J38" s="330">
        <v>48</v>
      </c>
      <c r="K38" s="330">
        <v>37</v>
      </c>
      <c r="L38" s="330"/>
      <c r="M38" s="332">
        <v>0</v>
      </c>
      <c r="N38" s="275"/>
      <c r="O38" s="248"/>
      <c r="P38" s="272"/>
      <c r="Q38" s="272"/>
      <c r="R38" s="272"/>
      <c r="S38" s="272"/>
      <c r="T38" s="272"/>
      <c r="U38" s="266"/>
      <c r="V38" s="248"/>
      <c r="W38" s="247"/>
      <c r="X38" s="247"/>
    </row>
    <row r="39" spans="1:24" ht="14.4" customHeight="1" thickBot="1" x14ac:dyDescent="0.35">
      <c r="A39" s="248"/>
      <c r="B39" s="263"/>
      <c r="C39" s="264"/>
      <c r="D39" s="264"/>
      <c r="E39" s="260"/>
      <c r="F39" s="264"/>
      <c r="G39" s="265"/>
      <c r="H39" s="248"/>
      <c r="I39" s="330"/>
      <c r="J39" s="330"/>
      <c r="K39" s="330"/>
      <c r="L39" s="330"/>
      <c r="M39" s="332"/>
      <c r="N39" s="248"/>
      <c r="O39" s="248"/>
      <c r="P39" s="272"/>
      <c r="Q39" s="272"/>
      <c r="R39" s="272"/>
      <c r="S39" s="272"/>
      <c r="T39" s="272"/>
      <c r="U39" s="266"/>
      <c r="V39" s="248"/>
      <c r="W39" s="247"/>
      <c r="X39" s="247"/>
    </row>
    <row r="40" spans="1:24" ht="29.4" thickBot="1" x14ac:dyDescent="0.35">
      <c r="A40" s="248"/>
      <c r="B40" s="250">
        <v>4</v>
      </c>
      <c r="C40" s="268" t="s">
        <v>139</v>
      </c>
      <c r="D40" s="252"/>
      <c r="E40" s="253">
        <v>44</v>
      </c>
      <c r="F40" s="269">
        <v>39</v>
      </c>
      <c r="G40" s="270">
        <v>1</v>
      </c>
      <c r="H40" s="248"/>
      <c r="I40" s="248"/>
      <c r="J40" s="248"/>
      <c r="K40" s="248"/>
      <c r="L40" s="248"/>
      <c r="M40" s="248"/>
      <c r="N40" s="248"/>
      <c r="O40" s="247"/>
      <c r="P40" s="247" t="s">
        <v>153</v>
      </c>
      <c r="Q40" s="247"/>
      <c r="R40" s="247"/>
      <c r="S40" s="247"/>
      <c r="T40" s="247"/>
      <c r="U40" s="266"/>
      <c r="V40" s="276"/>
      <c r="W40" s="277" t="s">
        <v>82</v>
      </c>
      <c r="X40" s="278" t="s">
        <v>237</v>
      </c>
    </row>
    <row r="41" spans="1:24" ht="26.4" thickBot="1" x14ac:dyDescent="0.35">
      <c r="A41" s="248"/>
      <c r="B41" s="273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7"/>
      <c r="P41" s="279" t="s">
        <v>242</v>
      </c>
      <c r="Q41" s="280">
        <v>46</v>
      </c>
      <c r="R41" s="279">
        <v>42</v>
      </c>
      <c r="S41" s="251">
        <v>14</v>
      </c>
      <c r="T41" s="255">
        <v>0</v>
      </c>
      <c r="U41" s="266"/>
      <c r="V41" s="281"/>
      <c r="W41" s="282" t="s">
        <v>83</v>
      </c>
      <c r="X41" s="283" t="s">
        <v>238</v>
      </c>
    </row>
    <row r="42" spans="1:24" ht="26.4" thickBot="1" x14ac:dyDescent="0.35">
      <c r="A42" s="248"/>
      <c r="B42" s="273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79" t="s">
        <v>239</v>
      </c>
      <c r="Q42" s="280">
        <v>47</v>
      </c>
      <c r="R42" s="279">
        <v>42</v>
      </c>
      <c r="S42" s="251">
        <v>15</v>
      </c>
      <c r="T42" s="255">
        <v>1</v>
      </c>
      <c r="U42" s="266"/>
      <c r="V42" s="276"/>
      <c r="W42" s="284" t="s">
        <v>84</v>
      </c>
      <c r="X42" s="285" t="s">
        <v>239</v>
      </c>
    </row>
    <row r="43" spans="1:24" ht="26.4" thickBot="1" x14ac:dyDescent="0.35">
      <c r="A43" s="248"/>
      <c r="B43" s="250">
        <v>3</v>
      </c>
      <c r="C43" s="286" t="s">
        <v>141</v>
      </c>
      <c r="D43" s="287"/>
      <c r="E43" s="288">
        <v>51</v>
      </c>
      <c r="F43" s="289">
        <v>45</v>
      </c>
      <c r="G43" s="286">
        <v>15</v>
      </c>
      <c r="H43" s="248"/>
      <c r="I43" s="248"/>
      <c r="J43" s="248"/>
      <c r="K43" s="248"/>
      <c r="L43" s="248"/>
      <c r="M43" s="248"/>
      <c r="N43" s="248"/>
      <c r="O43" s="248"/>
      <c r="P43" s="247" t="s">
        <v>144</v>
      </c>
      <c r="Q43" s="247"/>
      <c r="R43" s="247"/>
      <c r="S43" s="247"/>
      <c r="T43" s="247"/>
      <c r="U43" s="266"/>
      <c r="V43" s="276"/>
      <c r="W43" s="290" t="s">
        <v>85</v>
      </c>
      <c r="X43" s="292" t="s">
        <v>139</v>
      </c>
    </row>
    <row r="44" spans="1:24" ht="15" customHeight="1" thickBot="1" x14ac:dyDescent="0.35">
      <c r="A44" s="248"/>
      <c r="B44" s="271" t="s">
        <v>149</v>
      </c>
      <c r="C44" s="297" t="s">
        <v>150</v>
      </c>
      <c r="D44" s="259"/>
      <c r="E44" s="260"/>
      <c r="F44" s="259"/>
      <c r="G44" s="261"/>
      <c r="H44" s="262"/>
      <c r="I44" s="330" t="s">
        <v>261</v>
      </c>
      <c r="J44" s="330">
        <v>44</v>
      </c>
      <c r="K44" s="330">
        <v>41</v>
      </c>
      <c r="L44" s="330"/>
      <c r="M44" s="332">
        <v>0</v>
      </c>
      <c r="N44" s="262"/>
      <c r="O44" s="248"/>
      <c r="P44" s="272"/>
      <c r="Q44" s="272"/>
      <c r="R44" s="272"/>
      <c r="S44" s="272"/>
      <c r="T44" s="272"/>
      <c r="U44" s="266"/>
      <c r="V44" s="248"/>
      <c r="W44" s="247"/>
      <c r="X44" s="247"/>
    </row>
    <row r="45" spans="1:24" ht="15" customHeight="1" thickBot="1" x14ac:dyDescent="0.35">
      <c r="A45" s="248"/>
      <c r="B45" s="263"/>
      <c r="C45" s="264"/>
      <c r="D45" s="264"/>
      <c r="E45" s="260"/>
      <c r="F45" s="264"/>
      <c r="G45" s="265"/>
      <c r="H45" s="248"/>
      <c r="I45" s="330"/>
      <c r="J45" s="330"/>
      <c r="K45" s="330"/>
      <c r="L45" s="330"/>
      <c r="M45" s="332"/>
      <c r="N45" s="266"/>
      <c r="O45" s="248"/>
      <c r="P45" s="272"/>
      <c r="Q45" s="272"/>
      <c r="R45" s="272"/>
      <c r="S45" s="272"/>
      <c r="T45" s="272"/>
      <c r="U45" s="266"/>
      <c r="V45" s="248"/>
      <c r="W45" s="247"/>
      <c r="X45" s="247"/>
    </row>
    <row r="46" spans="1:24" ht="26.4" thickBot="1" x14ac:dyDescent="0.35">
      <c r="A46" s="248"/>
      <c r="B46" s="267">
        <v>6</v>
      </c>
      <c r="C46" s="268" t="s">
        <v>261</v>
      </c>
      <c r="D46" s="252"/>
      <c r="E46" s="253">
        <v>55</v>
      </c>
      <c r="F46" s="269">
        <v>38</v>
      </c>
      <c r="G46" s="270">
        <v>16</v>
      </c>
      <c r="H46" s="248"/>
      <c r="I46" s="293" t="s">
        <v>152</v>
      </c>
      <c r="J46" s="272"/>
      <c r="K46" s="272"/>
      <c r="L46" s="272"/>
      <c r="M46" s="272"/>
      <c r="N46" s="266"/>
      <c r="O46" s="248"/>
      <c r="P46" s="272" t="s">
        <v>144</v>
      </c>
      <c r="Q46" s="272"/>
      <c r="R46" s="272"/>
      <c r="S46" s="272"/>
      <c r="T46" s="272"/>
      <c r="U46" s="266"/>
      <c r="V46" s="248"/>
      <c r="W46" s="247"/>
      <c r="X46" s="247"/>
    </row>
    <row r="47" spans="1:24" ht="15" customHeight="1" thickBot="1" x14ac:dyDescent="0.35">
      <c r="A47" s="248"/>
      <c r="B47" s="273"/>
      <c r="C47" s="248"/>
      <c r="D47" s="248"/>
      <c r="E47" s="248"/>
      <c r="F47" s="248"/>
      <c r="G47" s="248"/>
      <c r="H47" s="248"/>
      <c r="I47" s="294" t="s">
        <v>124</v>
      </c>
      <c r="J47" s="272"/>
      <c r="K47" s="272"/>
      <c r="L47" s="272"/>
      <c r="M47" s="272"/>
      <c r="N47" s="266"/>
      <c r="O47" s="262"/>
      <c r="P47" s="330" t="s">
        <v>146</v>
      </c>
      <c r="Q47" s="330">
        <v>48</v>
      </c>
      <c r="R47" s="330">
        <v>41</v>
      </c>
      <c r="S47" s="330"/>
      <c r="T47" s="332">
        <v>0</v>
      </c>
      <c r="U47" s="275"/>
      <c r="V47" s="248"/>
      <c r="W47" s="247"/>
      <c r="X47" s="247"/>
    </row>
    <row r="48" spans="1:24" ht="15" customHeight="1" thickBot="1" x14ac:dyDescent="0.35">
      <c r="A48" s="248"/>
      <c r="B48" s="273"/>
      <c r="C48" s="248"/>
      <c r="D48" s="248"/>
      <c r="E48" s="248"/>
      <c r="F48" s="248"/>
      <c r="G48" s="248"/>
      <c r="H48" s="248"/>
      <c r="I48" s="272"/>
      <c r="J48" s="272"/>
      <c r="K48" s="272"/>
      <c r="L48" s="272"/>
      <c r="M48" s="272"/>
      <c r="N48" s="266"/>
      <c r="O48" s="248"/>
      <c r="P48" s="330"/>
      <c r="Q48" s="330"/>
      <c r="R48" s="330"/>
      <c r="S48" s="330"/>
      <c r="T48" s="332"/>
      <c r="U48" s="248"/>
      <c r="V48" s="248"/>
      <c r="W48" s="247"/>
      <c r="X48" s="247"/>
    </row>
    <row r="49" spans="1:24" ht="26.4" thickBot="1" x14ac:dyDescent="0.35">
      <c r="A49" s="248"/>
      <c r="B49" s="250">
        <v>7</v>
      </c>
      <c r="C49" s="251" t="s">
        <v>262</v>
      </c>
      <c r="D49" s="252">
        <v>58</v>
      </c>
      <c r="E49" s="253">
        <v>48</v>
      </c>
      <c r="F49" s="254">
        <v>4</v>
      </c>
      <c r="G49" s="255">
        <v>0</v>
      </c>
      <c r="H49" s="248"/>
      <c r="I49" s="272"/>
      <c r="J49" s="272"/>
      <c r="K49" s="272"/>
      <c r="L49" s="272"/>
      <c r="M49" s="272"/>
      <c r="N49" s="266"/>
      <c r="O49" s="248"/>
      <c r="P49" s="248"/>
      <c r="Q49" s="248"/>
      <c r="R49" s="248"/>
      <c r="S49" s="248"/>
      <c r="T49" s="248"/>
      <c r="U49" s="248"/>
      <c r="V49" s="248"/>
      <c r="W49" s="247"/>
      <c r="X49" s="247"/>
    </row>
    <row r="50" spans="1:24" ht="15" customHeight="1" thickBot="1" x14ac:dyDescent="0.35">
      <c r="A50" s="248"/>
      <c r="B50" s="271" t="s">
        <v>155</v>
      </c>
      <c r="C50" s="297" t="s">
        <v>156</v>
      </c>
      <c r="D50" s="259"/>
      <c r="E50" s="260"/>
      <c r="F50" s="259"/>
      <c r="G50" s="261"/>
      <c r="H50" s="262"/>
      <c r="I50" s="330" t="s">
        <v>146</v>
      </c>
      <c r="J50" s="330">
        <v>45</v>
      </c>
      <c r="K50" s="330">
        <v>56</v>
      </c>
      <c r="L50" s="330"/>
      <c r="M50" s="332">
        <v>1</v>
      </c>
      <c r="N50" s="275"/>
      <c r="O50" s="248"/>
      <c r="P50" s="248"/>
      <c r="Q50" s="248"/>
      <c r="R50" s="248"/>
      <c r="S50" s="248"/>
      <c r="T50" s="248"/>
      <c r="U50" s="248"/>
      <c r="V50" s="248"/>
      <c r="W50" s="247"/>
      <c r="X50" s="247"/>
    </row>
    <row r="51" spans="1:24" ht="15" customHeight="1" thickBot="1" x14ac:dyDescent="0.35">
      <c r="A51" s="248"/>
      <c r="B51" s="263"/>
      <c r="C51" s="264"/>
      <c r="D51" s="264"/>
      <c r="E51" s="260"/>
      <c r="F51" s="264"/>
      <c r="G51" s="265"/>
      <c r="H51" s="248"/>
      <c r="I51" s="330"/>
      <c r="J51" s="330"/>
      <c r="K51" s="330"/>
      <c r="L51" s="330"/>
      <c r="M51" s="332"/>
      <c r="N51" s="248"/>
      <c r="O51" s="248"/>
      <c r="P51" s="248"/>
      <c r="Q51" s="248"/>
      <c r="R51" s="248"/>
      <c r="S51" s="248"/>
      <c r="T51" s="248"/>
      <c r="U51" s="248"/>
      <c r="V51" s="248"/>
      <c r="W51" s="247"/>
      <c r="X51" s="247"/>
    </row>
    <row r="52" spans="1:24" ht="26.4" thickBot="1" x14ac:dyDescent="0.35">
      <c r="A52" s="248"/>
      <c r="B52" s="267">
        <v>2</v>
      </c>
      <c r="C52" s="268" t="s">
        <v>146</v>
      </c>
      <c r="D52" s="252">
        <v>59</v>
      </c>
      <c r="E52" s="253">
        <v>48</v>
      </c>
      <c r="F52" s="269">
        <v>9</v>
      </c>
      <c r="G52" s="270">
        <v>1</v>
      </c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7"/>
      <c r="X52" s="247"/>
    </row>
    <row r="53" spans="1:24" x14ac:dyDescent="0.3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</row>
    <row r="54" spans="1:24" x14ac:dyDescent="0.3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</row>
  </sheetData>
  <mergeCells count="62">
    <mergeCell ref="I50:I51"/>
    <mergeCell ref="J50:J51"/>
    <mergeCell ref="K50:K51"/>
    <mergeCell ref="L50:L51"/>
    <mergeCell ref="M50:M51"/>
    <mergeCell ref="P47:P48"/>
    <mergeCell ref="Q47:Q48"/>
    <mergeCell ref="R47:R48"/>
    <mergeCell ref="S47:S48"/>
    <mergeCell ref="T47:T48"/>
    <mergeCell ref="I44:I45"/>
    <mergeCell ref="J44:J45"/>
    <mergeCell ref="K44:K45"/>
    <mergeCell ref="L44:L45"/>
    <mergeCell ref="M44:M45"/>
    <mergeCell ref="I38:I39"/>
    <mergeCell ref="J38:J39"/>
    <mergeCell ref="K38:K39"/>
    <mergeCell ref="L38:L39"/>
    <mergeCell ref="M38:M39"/>
    <mergeCell ref="P35:P36"/>
    <mergeCell ref="Q35:Q36"/>
    <mergeCell ref="R35:R36"/>
    <mergeCell ref="S35:S36"/>
    <mergeCell ref="T35:T36"/>
    <mergeCell ref="A28:U29"/>
    <mergeCell ref="I32:I33"/>
    <mergeCell ref="J32:J33"/>
    <mergeCell ref="K32:K33"/>
    <mergeCell ref="L32:L33"/>
    <mergeCell ref="M32:M33"/>
    <mergeCell ref="I23:I24"/>
    <mergeCell ref="J23:J24"/>
    <mergeCell ref="K23:K24"/>
    <mergeCell ref="L23:L24"/>
    <mergeCell ref="M23:M24"/>
    <mergeCell ref="P20:P21"/>
    <mergeCell ref="Q20:Q21"/>
    <mergeCell ref="R20:R21"/>
    <mergeCell ref="S20:S21"/>
    <mergeCell ref="T20:T21"/>
    <mergeCell ref="I17:I18"/>
    <mergeCell ref="J17:J18"/>
    <mergeCell ref="K17:K18"/>
    <mergeCell ref="L17:L18"/>
    <mergeCell ref="M17:M18"/>
    <mergeCell ref="I11:I12"/>
    <mergeCell ref="J11:J12"/>
    <mergeCell ref="K11:K12"/>
    <mergeCell ref="L11:L12"/>
    <mergeCell ref="M11:M12"/>
    <mergeCell ref="P8:P9"/>
    <mergeCell ref="Q8:Q9"/>
    <mergeCell ref="R8:R9"/>
    <mergeCell ref="S8:S9"/>
    <mergeCell ref="T8:T9"/>
    <mergeCell ref="A1:U2"/>
    <mergeCell ref="I5:I6"/>
    <mergeCell ref="J5:J6"/>
    <mergeCell ref="K5:K6"/>
    <mergeCell ref="L5:L6"/>
    <mergeCell ref="M5:M6"/>
  </mergeCells>
  <printOptions horizontalCentered="1"/>
  <pageMargins left="0.11811023622047245" right="0.11811023622047245" top="0.15748031496062992" bottom="0.19685039370078741" header="0.51181102362204722" footer="0.51181102362204722"/>
  <pageSetup paperSize="9" scale="85" firstPageNumber="0" orientation="landscape" horizontalDpi="0" verticalDpi="0" r:id="rId1"/>
  <webPublishItems count="2">
    <webPublishItem id="32037" divId="Pohar mládeže 2019-2020 Podbrezová _32037" sourceType="range" sourceRef="A1:X52" destinationFile="C:\Users\acer\Desktop\Pohar mládeže 2019-2020 Podbrezová .htm"/>
    <webPublishItem id="4248" divId="Pohar mládeže 2019-2020 Podbrezová _4248" sourceType="range" sourceRef="A1:X54" destinationFile="C:\Users\acer\Desktop\Pohar mládeže 2019-2020 Podbrezová 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activeCell="P73" sqref="P73"/>
    </sheetView>
  </sheetViews>
  <sheetFormatPr defaultRowHeight="14.4" x14ac:dyDescent="0.3"/>
  <cols>
    <col min="1" max="1" width="4"/>
    <col min="2" max="2" width="6.44140625"/>
    <col min="3" max="3" width="26.6640625" customWidth="1"/>
    <col min="4" max="4" width="21.5546875"/>
    <col min="5" max="7" width="6.44140625"/>
    <col min="8" max="8" width="7.88671875" customWidth="1"/>
    <col min="9" max="12" width="0" hidden="1"/>
    <col min="13" max="1025" width="8.6640625"/>
  </cols>
  <sheetData>
    <row r="1" spans="1:14" ht="15" customHeight="1" x14ac:dyDescent="0.3">
      <c r="B1" s="334" t="s">
        <v>157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4" ht="15" customHeight="1" x14ac:dyDescent="0.3"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29"/>
    </row>
    <row r="3" spans="1:14" ht="7.9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4.4" customHeight="1" x14ac:dyDescent="0.3">
      <c r="A4" s="29"/>
      <c r="B4" s="29"/>
      <c r="C4" s="29"/>
      <c r="D4" s="29"/>
      <c r="E4" s="335" t="s">
        <v>77</v>
      </c>
      <c r="F4" s="335"/>
      <c r="G4" s="336" t="s">
        <v>158</v>
      </c>
      <c r="H4" s="336"/>
      <c r="I4" s="337" t="s">
        <v>159</v>
      </c>
      <c r="J4" s="337"/>
      <c r="K4" s="327" t="s">
        <v>160</v>
      </c>
      <c r="L4" s="327"/>
      <c r="M4" s="29"/>
      <c r="N4" s="29"/>
    </row>
    <row r="5" spans="1:14" ht="15" customHeight="1" x14ac:dyDescent="0.3">
      <c r="A5" s="29"/>
      <c r="B5" s="29"/>
      <c r="C5" s="29"/>
      <c r="D5" s="29"/>
      <c r="E5" s="335"/>
      <c r="F5" s="335"/>
      <c r="G5" s="336"/>
      <c r="H5" s="336"/>
      <c r="I5" s="337"/>
      <c r="J5" s="337"/>
      <c r="K5" s="327"/>
      <c r="L5" s="327"/>
      <c r="M5" s="29"/>
      <c r="N5" s="29"/>
    </row>
    <row r="6" spans="1:14" x14ac:dyDescent="0.3">
      <c r="A6" s="29"/>
      <c r="B6" s="33" t="s">
        <v>78</v>
      </c>
      <c r="C6" s="34" t="s">
        <v>79</v>
      </c>
      <c r="D6" s="34" t="s">
        <v>80</v>
      </c>
      <c r="E6" s="124" t="s">
        <v>161</v>
      </c>
      <c r="F6" s="125" t="s">
        <v>162</v>
      </c>
      <c r="G6" s="197" t="s">
        <v>161</v>
      </c>
      <c r="H6" s="198" t="s">
        <v>162</v>
      </c>
      <c r="I6" s="124" t="s">
        <v>161</v>
      </c>
      <c r="J6" s="125" t="s">
        <v>162</v>
      </c>
      <c r="K6" s="36" t="s">
        <v>161</v>
      </c>
      <c r="L6" s="125" t="s">
        <v>162</v>
      </c>
      <c r="M6" s="63" t="s">
        <v>163</v>
      </c>
      <c r="N6" s="29"/>
    </row>
    <row r="7" spans="1:14" ht="21" x14ac:dyDescent="0.4">
      <c r="A7" s="29"/>
      <c r="B7" s="126" t="s">
        <v>82</v>
      </c>
      <c r="C7" s="49" t="s">
        <v>40</v>
      </c>
      <c r="D7" s="50" t="s">
        <v>41</v>
      </c>
      <c r="E7" s="127">
        <v>100</v>
      </c>
      <c r="F7" s="128">
        <v>20</v>
      </c>
      <c r="G7" s="199">
        <v>85</v>
      </c>
      <c r="H7" s="200">
        <v>23</v>
      </c>
      <c r="I7" s="131"/>
      <c r="J7" s="132"/>
      <c r="K7" s="127"/>
      <c r="L7" s="128"/>
      <c r="M7" s="133">
        <f t="shared" ref="M7:M40" si="0">L7+K7+H7+G7+I7+J7+F7+E7</f>
        <v>228</v>
      </c>
      <c r="N7" s="29"/>
    </row>
    <row r="8" spans="1:14" ht="21" x14ac:dyDescent="0.4">
      <c r="A8" s="29"/>
      <c r="B8" s="134" t="s">
        <v>83</v>
      </c>
      <c r="C8" s="41" t="s">
        <v>37</v>
      </c>
      <c r="D8" s="42" t="s">
        <v>36</v>
      </c>
      <c r="E8" s="135">
        <v>45</v>
      </c>
      <c r="F8" s="136">
        <v>18</v>
      </c>
      <c r="G8" s="135">
        <v>70</v>
      </c>
      <c r="H8" s="139">
        <v>17</v>
      </c>
      <c r="I8" s="138"/>
      <c r="J8" s="139"/>
      <c r="K8" s="135"/>
      <c r="L8" s="136"/>
      <c r="M8" s="140">
        <f t="shared" si="0"/>
        <v>150</v>
      </c>
      <c r="N8" s="29"/>
    </row>
    <row r="9" spans="1:14" ht="21" x14ac:dyDescent="0.4">
      <c r="A9" s="29"/>
      <c r="B9" s="126" t="s">
        <v>84</v>
      </c>
      <c r="C9" s="41" t="s">
        <v>19</v>
      </c>
      <c r="D9" s="238" t="s">
        <v>20</v>
      </c>
      <c r="E9" s="135">
        <v>70</v>
      </c>
      <c r="F9" s="136">
        <v>16</v>
      </c>
      <c r="G9" s="127">
        <v>35</v>
      </c>
      <c r="H9" s="132">
        <v>21</v>
      </c>
      <c r="I9" s="131"/>
      <c r="J9" s="132"/>
      <c r="K9" s="127"/>
      <c r="L9" s="128"/>
      <c r="M9" s="133">
        <f t="shared" si="0"/>
        <v>142</v>
      </c>
      <c r="N9" s="29"/>
    </row>
    <row r="10" spans="1:14" ht="21" x14ac:dyDescent="0.4">
      <c r="A10" s="29"/>
      <c r="B10" s="143" t="s">
        <v>85</v>
      </c>
      <c r="C10" s="158" t="s">
        <v>244</v>
      </c>
      <c r="D10" s="206" t="s">
        <v>172</v>
      </c>
      <c r="E10" s="135"/>
      <c r="F10" s="136"/>
      <c r="G10" s="127">
        <v>100</v>
      </c>
      <c r="H10" s="132">
        <v>18</v>
      </c>
      <c r="I10" s="131"/>
      <c r="J10" s="132"/>
      <c r="K10" s="127"/>
      <c r="L10" s="128"/>
      <c r="M10" s="133">
        <f t="shared" si="0"/>
        <v>118</v>
      </c>
      <c r="N10" s="29"/>
    </row>
    <row r="11" spans="1:14" ht="21" x14ac:dyDescent="0.4">
      <c r="A11" s="29"/>
      <c r="B11" s="145" t="s">
        <v>86</v>
      </c>
      <c r="C11" s="41" t="s">
        <v>21</v>
      </c>
      <c r="D11" s="42" t="s">
        <v>22</v>
      </c>
      <c r="E11" s="135">
        <v>85</v>
      </c>
      <c r="F11" s="136">
        <v>15</v>
      </c>
      <c r="G11" s="135"/>
      <c r="H11" s="139"/>
      <c r="I11" s="138"/>
      <c r="J11" s="139"/>
      <c r="K11" s="135"/>
      <c r="L11" s="136"/>
      <c r="M11" s="140">
        <f t="shared" si="0"/>
        <v>100</v>
      </c>
      <c r="N11" s="29"/>
    </row>
    <row r="12" spans="1:14" ht="21" x14ac:dyDescent="0.4">
      <c r="A12" s="29"/>
      <c r="B12" s="349" t="s">
        <v>87</v>
      </c>
      <c r="C12" s="350" t="s">
        <v>18</v>
      </c>
      <c r="D12" s="351" t="s">
        <v>17</v>
      </c>
      <c r="E12" s="135">
        <v>35</v>
      </c>
      <c r="F12" s="136">
        <v>17</v>
      </c>
      <c r="G12" s="127">
        <v>25</v>
      </c>
      <c r="H12" s="132">
        <v>20</v>
      </c>
      <c r="I12" s="131"/>
      <c r="J12" s="132"/>
      <c r="K12" s="127"/>
      <c r="L12" s="128"/>
      <c r="M12" s="353">
        <f t="shared" si="0"/>
        <v>97</v>
      </c>
      <c r="N12" s="29"/>
    </row>
    <row r="13" spans="1:14" ht="21" x14ac:dyDescent="0.4">
      <c r="A13" s="29"/>
      <c r="B13" s="352" t="s">
        <v>88</v>
      </c>
      <c r="C13" s="350" t="s">
        <v>16</v>
      </c>
      <c r="D13" s="351" t="s">
        <v>17</v>
      </c>
      <c r="E13" s="135">
        <v>55</v>
      </c>
      <c r="F13" s="136">
        <v>19</v>
      </c>
      <c r="G13" s="135"/>
      <c r="H13" s="139"/>
      <c r="I13" s="138"/>
      <c r="J13" s="139"/>
      <c r="K13" s="135"/>
      <c r="L13" s="136"/>
      <c r="M13" s="353">
        <f t="shared" si="0"/>
        <v>74</v>
      </c>
      <c r="N13" s="29"/>
    </row>
    <row r="14" spans="1:14" ht="21" x14ac:dyDescent="0.4">
      <c r="A14" s="29"/>
      <c r="B14" s="143" t="s">
        <v>89</v>
      </c>
      <c r="C14" s="158" t="s">
        <v>243</v>
      </c>
      <c r="D14" s="206" t="s">
        <v>215</v>
      </c>
      <c r="E14" s="127"/>
      <c r="F14" s="128"/>
      <c r="G14" s="127">
        <v>55</v>
      </c>
      <c r="H14" s="132">
        <v>19</v>
      </c>
      <c r="I14" s="131"/>
      <c r="J14" s="132"/>
      <c r="K14" s="127"/>
      <c r="L14" s="128"/>
      <c r="M14" s="140">
        <f t="shared" si="0"/>
        <v>74</v>
      </c>
      <c r="N14" s="29"/>
    </row>
    <row r="15" spans="1:14" ht="21" x14ac:dyDescent="0.4">
      <c r="A15" s="29"/>
      <c r="B15" s="145" t="s">
        <v>90</v>
      </c>
      <c r="C15" s="158" t="s">
        <v>246</v>
      </c>
      <c r="D15" s="206" t="s">
        <v>215</v>
      </c>
      <c r="E15" s="135"/>
      <c r="F15" s="136"/>
      <c r="G15" s="135">
        <v>45</v>
      </c>
      <c r="H15" s="139">
        <v>22</v>
      </c>
      <c r="I15" s="138"/>
      <c r="J15" s="139"/>
      <c r="K15" s="135"/>
      <c r="L15" s="136"/>
      <c r="M15" s="140">
        <f t="shared" si="0"/>
        <v>67</v>
      </c>
      <c r="N15" s="29"/>
    </row>
    <row r="16" spans="1:14" ht="21" x14ac:dyDescent="0.4">
      <c r="A16" s="29"/>
      <c r="B16" s="349" t="s">
        <v>91</v>
      </c>
      <c r="C16" s="350" t="s">
        <v>23</v>
      </c>
      <c r="D16" s="351" t="s">
        <v>17</v>
      </c>
      <c r="E16" s="127">
        <v>15</v>
      </c>
      <c r="F16" s="128">
        <v>13</v>
      </c>
      <c r="G16" s="127">
        <v>15</v>
      </c>
      <c r="H16" s="132">
        <v>16</v>
      </c>
      <c r="I16" s="131"/>
      <c r="J16" s="132"/>
      <c r="K16" s="127"/>
      <c r="L16" s="128"/>
      <c r="M16" s="353">
        <f t="shared" si="0"/>
        <v>59</v>
      </c>
      <c r="N16" s="29"/>
    </row>
    <row r="17" spans="1:14" ht="21" x14ac:dyDescent="0.4">
      <c r="A17" s="29"/>
      <c r="B17" s="145" t="s">
        <v>92</v>
      </c>
      <c r="C17" s="41" t="s">
        <v>35</v>
      </c>
      <c r="D17" s="42" t="s">
        <v>36</v>
      </c>
      <c r="E17" s="135">
        <v>25</v>
      </c>
      <c r="F17" s="136">
        <v>14</v>
      </c>
      <c r="G17" s="135"/>
      <c r="H17" s="139"/>
      <c r="I17" s="138"/>
      <c r="J17" s="139"/>
      <c r="K17" s="135"/>
      <c r="L17" s="136"/>
      <c r="M17" s="140">
        <f t="shared" si="0"/>
        <v>39</v>
      </c>
      <c r="N17" s="29"/>
    </row>
    <row r="18" spans="1:14" ht="21" x14ac:dyDescent="0.4">
      <c r="A18" s="29"/>
      <c r="B18" s="146" t="s">
        <v>93</v>
      </c>
      <c r="C18" s="41" t="s">
        <v>26</v>
      </c>
      <c r="D18" s="42" t="s">
        <v>27</v>
      </c>
      <c r="E18" s="147"/>
      <c r="F18" s="148">
        <v>9</v>
      </c>
      <c r="G18" s="147"/>
      <c r="H18" s="152">
        <v>12</v>
      </c>
      <c r="I18" s="151"/>
      <c r="J18" s="152"/>
      <c r="K18" s="147"/>
      <c r="L18" s="148"/>
      <c r="M18" s="140">
        <f t="shared" si="0"/>
        <v>21</v>
      </c>
      <c r="N18" s="29"/>
    </row>
    <row r="19" spans="1:14" ht="21" x14ac:dyDescent="0.4">
      <c r="A19" s="29"/>
      <c r="B19" s="146" t="s">
        <v>94</v>
      </c>
      <c r="C19" s="158" t="s">
        <v>245</v>
      </c>
      <c r="D19" s="206" t="s">
        <v>209</v>
      </c>
      <c r="E19" s="147"/>
      <c r="F19" s="148"/>
      <c r="G19" s="147"/>
      <c r="H19" s="152">
        <v>15</v>
      </c>
      <c r="I19" s="151"/>
      <c r="J19" s="152"/>
      <c r="K19" s="147"/>
      <c r="L19" s="148"/>
      <c r="M19" s="140">
        <f t="shared" si="0"/>
        <v>15</v>
      </c>
      <c r="N19" s="29"/>
    </row>
    <row r="20" spans="1:14" ht="21" x14ac:dyDescent="0.4">
      <c r="A20" s="29"/>
      <c r="B20" s="146" t="s">
        <v>95</v>
      </c>
      <c r="C20" s="158" t="s">
        <v>247</v>
      </c>
      <c r="D20" s="206" t="s">
        <v>172</v>
      </c>
      <c r="E20" s="147"/>
      <c r="F20" s="148"/>
      <c r="G20" s="147"/>
      <c r="H20" s="152">
        <v>14</v>
      </c>
      <c r="I20" s="151"/>
      <c r="J20" s="152"/>
      <c r="K20" s="147"/>
      <c r="L20" s="148"/>
      <c r="M20" s="140">
        <f t="shared" si="0"/>
        <v>14</v>
      </c>
      <c r="N20" s="29"/>
    </row>
    <row r="21" spans="1:14" ht="21" x14ac:dyDescent="0.4">
      <c r="A21" s="29"/>
      <c r="B21" s="146" t="s">
        <v>96</v>
      </c>
      <c r="C21" s="158" t="s">
        <v>225</v>
      </c>
      <c r="D21" s="42" t="s">
        <v>36</v>
      </c>
      <c r="E21" s="147"/>
      <c r="F21" s="148"/>
      <c r="G21" s="147"/>
      <c r="H21" s="152">
        <v>13</v>
      </c>
      <c r="I21" s="151"/>
      <c r="J21" s="152"/>
      <c r="K21" s="147"/>
      <c r="L21" s="148"/>
      <c r="M21" s="140">
        <f t="shared" si="0"/>
        <v>13</v>
      </c>
      <c r="N21" s="29"/>
    </row>
    <row r="22" spans="1:14" ht="21" x14ac:dyDescent="0.4">
      <c r="A22" s="29"/>
      <c r="B22" s="146" t="s">
        <v>97</v>
      </c>
      <c r="C22" s="41" t="s">
        <v>39</v>
      </c>
      <c r="D22" s="42" t="s">
        <v>36</v>
      </c>
      <c r="E22" s="147"/>
      <c r="F22" s="148">
        <v>12</v>
      </c>
      <c r="G22" s="147"/>
      <c r="H22" s="152"/>
      <c r="I22" s="151"/>
      <c r="J22" s="152"/>
      <c r="K22" s="147"/>
      <c r="L22" s="148"/>
      <c r="M22" s="140">
        <f t="shared" si="0"/>
        <v>12</v>
      </c>
      <c r="N22" s="29"/>
    </row>
    <row r="23" spans="1:14" ht="21" x14ac:dyDescent="0.4">
      <c r="A23" s="29"/>
      <c r="B23" s="146" t="s">
        <v>98</v>
      </c>
      <c r="C23" s="41" t="s">
        <v>38</v>
      </c>
      <c r="D23" s="42" t="s">
        <v>36</v>
      </c>
      <c r="E23" s="147"/>
      <c r="F23" s="148">
        <v>11</v>
      </c>
      <c r="G23" s="147"/>
      <c r="H23" s="152"/>
      <c r="I23" s="151"/>
      <c r="J23" s="152"/>
      <c r="K23" s="147"/>
      <c r="L23" s="148"/>
      <c r="M23" s="140">
        <f t="shared" si="0"/>
        <v>11</v>
      </c>
      <c r="N23" s="29"/>
    </row>
    <row r="24" spans="1:14" ht="21" x14ac:dyDescent="0.4">
      <c r="A24" s="29"/>
      <c r="B24" s="146" t="s">
        <v>99</v>
      </c>
      <c r="C24" s="41" t="s">
        <v>29</v>
      </c>
      <c r="D24" s="42" t="s">
        <v>25</v>
      </c>
      <c r="E24" s="147"/>
      <c r="F24" s="148">
        <v>6</v>
      </c>
      <c r="G24" s="147"/>
      <c r="H24" s="152">
        <v>5</v>
      </c>
      <c r="I24" s="151"/>
      <c r="J24" s="152"/>
      <c r="K24" s="147"/>
      <c r="L24" s="148"/>
      <c r="M24" s="140">
        <f t="shared" si="0"/>
        <v>11</v>
      </c>
      <c r="N24" s="29"/>
    </row>
    <row r="25" spans="1:14" ht="21" x14ac:dyDescent="0.4">
      <c r="A25" s="29"/>
      <c r="B25" s="354" t="s">
        <v>100</v>
      </c>
      <c r="C25" s="355" t="s">
        <v>30</v>
      </c>
      <c r="D25" s="356" t="s">
        <v>17</v>
      </c>
      <c r="E25" s="147"/>
      <c r="F25" s="148">
        <v>5</v>
      </c>
      <c r="G25" s="147"/>
      <c r="H25" s="152">
        <v>6</v>
      </c>
      <c r="I25" s="151"/>
      <c r="J25" s="152"/>
      <c r="K25" s="147"/>
      <c r="L25" s="148"/>
      <c r="M25" s="353">
        <f t="shared" si="0"/>
        <v>11</v>
      </c>
      <c r="N25" s="29"/>
    </row>
    <row r="26" spans="1:14" ht="21" x14ac:dyDescent="0.4">
      <c r="A26" s="29"/>
      <c r="B26" s="146" t="s">
        <v>101</v>
      </c>
      <c r="C26" s="153" t="s">
        <v>214</v>
      </c>
      <c r="D26" s="154" t="s">
        <v>215</v>
      </c>
      <c r="E26" s="147"/>
      <c r="F26" s="148"/>
      <c r="G26" s="147"/>
      <c r="H26" s="152">
        <v>11</v>
      </c>
      <c r="I26" s="151"/>
      <c r="J26" s="152"/>
      <c r="K26" s="147"/>
      <c r="L26" s="148"/>
      <c r="M26" s="140">
        <f t="shared" si="0"/>
        <v>11</v>
      </c>
      <c r="N26" s="29"/>
    </row>
    <row r="27" spans="1:14" ht="21" x14ac:dyDescent="0.4">
      <c r="A27" s="29"/>
      <c r="B27" s="146" t="s">
        <v>102</v>
      </c>
      <c r="C27" s="144" t="s">
        <v>24</v>
      </c>
      <c r="D27" s="222" t="s">
        <v>25</v>
      </c>
      <c r="E27" s="147"/>
      <c r="F27" s="148">
        <v>10</v>
      </c>
      <c r="G27" s="147"/>
      <c r="H27" s="152"/>
      <c r="I27" s="151"/>
      <c r="J27" s="152"/>
      <c r="K27" s="147"/>
      <c r="L27" s="148"/>
      <c r="M27" s="140">
        <f t="shared" si="0"/>
        <v>10</v>
      </c>
      <c r="N27" s="29"/>
    </row>
    <row r="28" spans="1:14" ht="21" x14ac:dyDescent="0.4">
      <c r="A28" s="29"/>
      <c r="B28" s="146" t="s">
        <v>103</v>
      </c>
      <c r="C28" s="153" t="s">
        <v>248</v>
      </c>
      <c r="D28" s="154" t="s">
        <v>41</v>
      </c>
      <c r="E28" s="147"/>
      <c r="F28" s="148"/>
      <c r="G28" s="147"/>
      <c r="H28" s="152">
        <v>10</v>
      </c>
      <c r="I28" s="151"/>
      <c r="J28" s="152"/>
      <c r="K28" s="147"/>
      <c r="L28" s="148"/>
      <c r="M28" s="140">
        <f t="shared" si="0"/>
        <v>10</v>
      </c>
      <c r="N28" s="29"/>
    </row>
    <row r="29" spans="1:14" ht="21" x14ac:dyDescent="0.4">
      <c r="A29" s="29"/>
      <c r="B29" s="146" t="s">
        <v>104</v>
      </c>
      <c r="C29" s="153" t="s">
        <v>249</v>
      </c>
      <c r="D29" s="154" t="s">
        <v>215</v>
      </c>
      <c r="E29" s="147"/>
      <c r="F29" s="148"/>
      <c r="G29" s="147"/>
      <c r="H29" s="152">
        <v>9</v>
      </c>
      <c r="I29" s="151"/>
      <c r="J29" s="152"/>
      <c r="K29" s="147"/>
      <c r="L29" s="148"/>
      <c r="M29" s="140">
        <f t="shared" si="0"/>
        <v>9</v>
      </c>
      <c r="N29" s="29"/>
    </row>
    <row r="30" spans="1:14" ht="21" x14ac:dyDescent="0.4">
      <c r="A30" s="29"/>
      <c r="B30" s="354" t="s">
        <v>105</v>
      </c>
      <c r="C30" s="355" t="s">
        <v>28</v>
      </c>
      <c r="D30" s="356" t="s">
        <v>17</v>
      </c>
      <c r="E30" s="147"/>
      <c r="F30" s="148">
        <v>8</v>
      </c>
      <c r="G30" s="147"/>
      <c r="H30" s="152"/>
      <c r="I30" s="151"/>
      <c r="J30" s="152"/>
      <c r="K30" s="147"/>
      <c r="L30" s="148"/>
      <c r="M30" s="353">
        <f t="shared" si="0"/>
        <v>8</v>
      </c>
      <c r="N30" s="29"/>
    </row>
    <row r="31" spans="1:14" ht="21" x14ac:dyDescent="0.4">
      <c r="A31" s="29"/>
      <c r="B31" s="146" t="s">
        <v>106</v>
      </c>
      <c r="C31" s="153" t="s">
        <v>250</v>
      </c>
      <c r="D31" s="154" t="s">
        <v>20</v>
      </c>
      <c r="E31" s="147"/>
      <c r="F31" s="148"/>
      <c r="G31" s="147"/>
      <c r="H31" s="152">
        <v>8</v>
      </c>
      <c r="I31" s="151"/>
      <c r="J31" s="152"/>
      <c r="K31" s="147"/>
      <c r="L31" s="148"/>
      <c r="M31" s="140">
        <f t="shared" si="0"/>
        <v>8</v>
      </c>
      <c r="N31" s="29"/>
    </row>
    <row r="32" spans="1:14" ht="21" x14ac:dyDescent="0.4">
      <c r="A32" s="29"/>
      <c r="B32" s="48" t="s">
        <v>108</v>
      </c>
      <c r="C32" s="218" t="s">
        <v>43</v>
      </c>
      <c r="D32" s="42" t="s">
        <v>22</v>
      </c>
      <c r="E32" s="127"/>
      <c r="F32" s="128">
        <v>7</v>
      </c>
      <c r="G32" s="127"/>
      <c r="H32" s="132"/>
      <c r="I32" s="131"/>
      <c r="J32" s="132"/>
      <c r="K32" s="127"/>
      <c r="L32" s="128"/>
      <c r="M32" s="157">
        <f t="shared" si="0"/>
        <v>7</v>
      </c>
      <c r="N32" s="29"/>
    </row>
    <row r="33" spans="1:14" ht="21" x14ac:dyDescent="0.4">
      <c r="A33" s="29"/>
      <c r="B33" s="146" t="s">
        <v>109</v>
      </c>
      <c r="C33" s="41" t="s">
        <v>31</v>
      </c>
      <c r="D33" s="222" t="s">
        <v>27</v>
      </c>
      <c r="E33" s="135"/>
      <c r="F33" s="136">
        <v>4</v>
      </c>
      <c r="G33" s="135"/>
      <c r="H33" s="139">
        <v>3</v>
      </c>
      <c r="I33" s="138"/>
      <c r="J33" s="139"/>
      <c r="K33" s="135"/>
      <c r="L33" s="136"/>
      <c r="M33" s="157">
        <f t="shared" si="0"/>
        <v>7</v>
      </c>
      <c r="N33" s="29"/>
    </row>
    <row r="34" spans="1:14" ht="21" x14ac:dyDescent="0.4">
      <c r="A34" s="29"/>
      <c r="B34" s="48" t="s">
        <v>177</v>
      </c>
      <c r="C34" s="158" t="s">
        <v>251</v>
      </c>
      <c r="D34" s="159" t="s">
        <v>41</v>
      </c>
      <c r="E34" s="135"/>
      <c r="F34" s="136"/>
      <c r="G34" s="135"/>
      <c r="H34" s="139">
        <v>7</v>
      </c>
      <c r="I34" s="138"/>
      <c r="J34" s="139"/>
      <c r="K34" s="135"/>
      <c r="L34" s="136"/>
      <c r="M34" s="157">
        <f t="shared" si="0"/>
        <v>7</v>
      </c>
      <c r="N34" s="29"/>
    </row>
    <row r="35" spans="1:14" ht="21" x14ac:dyDescent="0.4">
      <c r="A35" s="29"/>
      <c r="B35" s="146" t="s">
        <v>178</v>
      </c>
      <c r="C35" s="158" t="s">
        <v>252</v>
      </c>
      <c r="D35" s="154" t="s">
        <v>41</v>
      </c>
      <c r="E35" s="135"/>
      <c r="F35" s="136"/>
      <c r="G35" s="135"/>
      <c r="H35" s="139">
        <v>6</v>
      </c>
      <c r="I35" s="138"/>
      <c r="J35" s="139"/>
      <c r="K35" s="135"/>
      <c r="L35" s="136"/>
      <c r="M35" s="160">
        <f t="shared" si="0"/>
        <v>6</v>
      </c>
      <c r="N35" s="29"/>
    </row>
    <row r="36" spans="1:14" ht="21" x14ac:dyDescent="0.4">
      <c r="A36" s="29"/>
      <c r="B36" s="143" t="s">
        <v>179</v>
      </c>
      <c r="C36" s="218" t="s">
        <v>32</v>
      </c>
      <c r="D36" s="220" t="s">
        <v>27</v>
      </c>
      <c r="E36" s="127"/>
      <c r="F36" s="128">
        <v>3</v>
      </c>
      <c r="G36" s="127"/>
      <c r="H36" s="132"/>
      <c r="I36" s="131"/>
      <c r="J36" s="132"/>
      <c r="K36" s="127"/>
      <c r="L36" s="128"/>
      <c r="M36" s="133">
        <f t="shared" si="0"/>
        <v>3</v>
      </c>
      <c r="N36" s="29"/>
    </row>
    <row r="37" spans="1:14" ht="21" x14ac:dyDescent="0.4">
      <c r="A37" s="29"/>
      <c r="B37" s="143" t="s">
        <v>255</v>
      </c>
      <c r="C37" s="155" t="s">
        <v>42</v>
      </c>
      <c r="D37" s="156" t="s">
        <v>22</v>
      </c>
      <c r="E37" s="127"/>
      <c r="F37" s="128">
        <v>2</v>
      </c>
      <c r="G37" s="127"/>
      <c r="H37" s="132"/>
      <c r="I37" s="131"/>
      <c r="J37" s="132"/>
      <c r="K37" s="127"/>
      <c r="L37" s="128"/>
      <c r="M37" s="133">
        <f t="shared" si="0"/>
        <v>2</v>
      </c>
      <c r="N37" s="29"/>
    </row>
    <row r="38" spans="1:14" ht="21" x14ac:dyDescent="0.4">
      <c r="A38" s="29"/>
      <c r="B38" s="143" t="s">
        <v>44</v>
      </c>
      <c r="C38" s="155" t="s">
        <v>253</v>
      </c>
      <c r="D38" s="156" t="s">
        <v>25</v>
      </c>
      <c r="E38" s="127"/>
      <c r="F38" s="128"/>
      <c r="G38" s="127"/>
      <c r="H38" s="132">
        <v>2</v>
      </c>
      <c r="I38" s="131"/>
      <c r="J38" s="132"/>
      <c r="K38" s="127"/>
      <c r="L38" s="128"/>
      <c r="M38" s="133">
        <f t="shared" si="0"/>
        <v>2</v>
      </c>
      <c r="N38" s="29"/>
    </row>
    <row r="39" spans="1:14" ht="21" x14ac:dyDescent="0.4">
      <c r="A39" s="29"/>
      <c r="B39" s="143" t="s">
        <v>45</v>
      </c>
      <c r="C39" s="155" t="s">
        <v>33</v>
      </c>
      <c r="D39" s="156" t="s">
        <v>25</v>
      </c>
      <c r="E39" s="127"/>
      <c r="F39" s="128">
        <v>1</v>
      </c>
      <c r="G39" s="127"/>
      <c r="H39" s="132"/>
      <c r="I39" s="131"/>
      <c r="J39" s="132"/>
      <c r="K39" s="127"/>
      <c r="L39" s="128"/>
      <c r="M39" s="133">
        <f t="shared" si="0"/>
        <v>1</v>
      </c>
      <c r="N39" s="29"/>
    </row>
    <row r="40" spans="1:14" ht="21" x14ac:dyDescent="0.4">
      <c r="A40" s="29"/>
      <c r="B40" s="161" t="s">
        <v>46</v>
      </c>
      <c r="C40" s="162" t="s">
        <v>254</v>
      </c>
      <c r="D40" s="163" t="s">
        <v>209</v>
      </c>
      <c r="E40" s="164"/>
      <c r="F40" s="165"/>
      <c r="G40" s="164"/>
      <c r="H40" s="168">
        <v>1</v>
      </c>
      <c r="I40" s="167"/>
      <c r="J40" s="168"/>
      <c r="K40" s="164"/>
      <c r="L40" s="165"/>
      <c r="M40" s="169">
        <f t="shared" si="0"/>
        <v>1</v>
      </c>
      <c r="N40" s="29"/>
    </row>
    <row r="41" spans="1:14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ht="14.4" customHeight="1" x14ac:dyDescent="0.3">
      <c r="A42" s="29"/>
      <c r="B42" s="334" t="s">
        <v>180</v>
      </c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29"/>
    </row>
    <row r="43" spans="1:14" ht="14.4" customHeight="1" x14ac:dyDescent="0.3">
      <c r="A43" s="29"/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29"/>
    </row>
    <row r="44" spans="1:14" ht="9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ht="14.4" customHeight="1" x14ac:dyDescent="0.3">
      <c r="A45" s="29"/>
      <c r="B45" s="29"/>
      <c r="C45" s="29"/>
      <c r="D45" s="29"/>
      <c r="E45" s="335" t="s">
        <v>77</v>
      </c>
      <c r="F45" s="335"/>
      <c r="G45" s="338" t="s">
        <v>158</v>
      </c>
      <c r="H45" s="338"/>
      <c r="I45" s="326" t="s">
        <v>159</v>
      </c>
      <c r="J45" s="326"/>
      <c r="K45" s="327" t="s">
        <v>160</v>
      </c>
      <c r="L45" s="327"/>
      <c r="M45" s="29"/>
      <c r="N45" s="29"/>
    </row>
    <row r="46" spans="1:14" ht="15" customHeight="1" thickBot="1" x14ac:dyDescent="0.35">
      <c r="A46" s="29"/>
      <c r="B46" s="29"/>
      <c r="C46" s="29"/>
      <c r="D46" s="29"/>
      <c r="E46" s="335"/>
      <c r="F46" s="335"/>
      <c r="G46" s="338"/>
      <c r="H46" s="338"/>
      <c r="I46" s="326"/>
      <c r="J46" s="326"/>
      <c r="K46" s="327"/>
      <c r="L46" s="327"/>
      <c r="M46" s="29"/>
      <c r="N46" s="29"/>
    </row>
    <row r="47" spans="1:14" ht="15" thickBot="1" x14ac:dyDescent="0.35">
      <c r="A47" s="29"/>
      <c r="B47" s="33" t="s">
        <v>78</v>
      </c>
      <c r="C47" s="34" t="s">
        <v>79</v>
      </c>
      <c r="D47" s="34" t="s">
        <v>80</v>
      </c>
      <c r="E47" s="197" t="s">
        <v>161</v>
      </c>
      <c r="F47" s="198" t="s">
        <v>162</v>
      </c>
      <c r="G47" s="197" t="s">
        <v>161</v>
      </c>
      <c r="H47" s="198" t="s">
        <v>162</v>
      </c>
      <c r="I47" s="197" t="s">
        <v>161</v>
      </c>
      <c r="J47" s="198" t="s">
        <v>162</v>
      </c>
      <c r="K47" s="34" t="s">
        <v>161</v>
      </c>
      <c r="L47" s="198" t="s">
        <v>162</v>
      </c>
      <c r="M47" s="63" t="s">
        <v>163</v>
      </c>
      <c r="N47" s="29"/>
    </row>
    <row r="48" spans="1:14" ht="21" x14ac:dyDescent="0.4">
      <c r="A48" s="29"/>
      <c r="B48" s="126" t="s">
        <v>82</v>
      </c>
      <c r="C48" s="49" t="s">
        <v>69</v>
      </c>
      <c r="D48" s="50" t="s">
        <v>41</v>
      </c>
      <c r="E48" s="127">
        <v>85</v>
      </c>
      <c r="F48" s="128">
        <v>16</v>
      </c>
      <c r="G48" s="127">
        <v>45</v>
      </c>
      <c r="H48" s="132">
        <v>20</v>
      </c>
      <c r="I48" s="131"/>
      <c r="J48" s="132"/>
      <c r="K48" s="127"/>
      <c r="L48" s="128"/>
      <c r="M48" s="133">
        <f t="shared" ref="M48:M74" si="1">L48+K48+H48+G48+I48+J48+F48+E48</f>
        <v>166</v>
      </c>
      <c r="N48" s="29"/>
    </row>
    <row r="49" spans="1:14" ht="21" x14ac:dyDescent="0.4">
      <c r="A49" s="29"/>
      <c r="B49" s="134" t="s">
        <v>83</v>
      </c>
      <c r="C49" s="41" t="s">
        <v>68</v>
      </c>
      <c r="D49" s="42" t="s">
        <v>66</v>
      </c>
      <c r="E49" s="135">
        <v>35</v>
      </c>
      <c r="F49" s="136">
        <v>20</v>
      </c>
      <c r="G49" s="135">
        <v>85</v>
      </c>
      <c r="H49" s="139">
        <v>21</v>
      </c>
      <c r="I49" s="138"/>
      <c r="J49" s="139"/>
      <c r="K49" s="135"/>
      <c r="L49" s="136"/>
      <c r="M49" s="140">
        <f t="shared" si="1"/>
        <v>161</v>
      </c>
      <c r="N49" s="29"/>
    </row>
    <row r="50" spans="1:14" ht="21" x14ac:dyDescent="0.4">
      <c r="A50" s="29"/>
      <c r="B50" s="126" t="s">
        <v>84</v>
      </c>
      <c r="C50" s="41" t="s">
        <v>64</v>
      </c>
      <c r="D50" s="238" t="s">
        <v>20</v>
      </c>
      <c r="E50" s="135">
        <v>100</v>
      </c>
      <c r="F50" s="136">
        <v>21</v>
      </c>
      <c r="G50" s="127">
        <v>15</v>
      </c>
      <c r="H50" s="132">
        <v>15</v>
      </c>
      <c r="I50" s="131"/>
      <c r="J50" s="132"/>
      <c r="K50" s="127"/>
      <c r="L50" s="128"/>
      <c r="M50" s="140">
        <f t="shared" si="1"/>
        <v>151</v>
      </c>
      <c r="N50" s="29"/>
    </row>
    <row r="51" spans="1:14" ht="21" x14ac:dyDescent="0.4">
      <c r="A51" s="29"/>
      <c r="B51" s="143" t="s">
        <v>85</v>
      </c>
      <c r="C51" s="41" t="s">
        <v>50</v>
      </c>
      <c r="D51" s="42" t="s">
        <v>51</v>
      </c>
      <c r="E51" s="135">
        <v>45</v>
      </c>
      <c r="F51" s="136">
        <v>23</v>
      </c>
      <c r="G51" s="127">
        <v>55</v>
      </c>
      <c r="H51" s="132">
        <v>19</v>
      </c>
      <c r="I51" s="131"/>
      <c r="J51" s="132"/>
      <c r="K51" s="127"/>
      <c r="L51" s="128"/>
      <c r="M51" s="133">
        <f t="shared" si="1"/>
        <v>142</v>
      </c>
      <c r="N51" s="29"/>
    </row>
    <row r="52" spans="1:14" ht="21" x14ac:dyDescent="0.4">
      <c r="A52" s="29"/>
      <c r="B52" s="145" t="s">
        <v>86</v>
      </c>
      <c r="C52" s="41" t="s">
        <v>71</v>
      </c>
      <c r="D52" s="42" t="s">
        <v>41</v>
      </c>
      <c r="E52" s="135"/>
      <c r="F52" s="136">
        <v>12</v>
      </c>
      <c r="G52" s="135">
        <v>100</v>
      </c>
      <c r="H52" s="139">
        <v>22</v>
      </c>
      <c r="I52" s="138"/>
      <c r="J52" s="139"/>
      <c r="K52" s="135"/>
      <c r="L52" s="136"/>
      <c r="M52" s="140">
        <f t="shared" si="1"/>
        <v>134</v>
      </c>
      <c r="N52" s="29"/>
    </row>
    <row r="53" spans="1:14" ht="21" x14ac:dyDescent="0.4">
      <c r="A53" s="29"/>
      <c r="B53" s="143" t="s">
        <v>87</v>
      </c>
      <c r="C53" s="41" t="s">
        <v>67</v>
      </c>
      <c r="D53" s="42" t="s">
        <v>66</v>
      </c>
      <c r="E53" s="135">
        <v>70</v>
      </c>
      <c r="F53" s="136">
        <v>22</v>
      </c>
      <c r="G53" s="127"/>
      <c r="H53" s="132">
        <v>13</v>
      </c>
      <c r="I53" s="131"/>
      <c r="J53" s="132"/>
      <c r="K53" s="127"/>
      <c r="L53" s="128"/>
      <c r="M53" s="140">
        <f t="shared" si="1"/>
        <v>105</v>
      </c>
      <c r="N53" s="29"/>
    </row>
    <row r="54" spans="1:14" ht="21" x14ac:dyDescent="0.4">
      <c r="A54" s="29"/>
      <c r="B54" s="145" t="s">
        <v>88</v>
      </c>
      <c r="C54" s="41" t="s">
        <v>72</v>
      </c>
      <c r="D54" s="42" t="s">
        <v>41</v>
      </c>
      <c r="E54" s="135"/>
      <c r="F54" s="136">
        <v>13</v>
      </c>
      <c r="G54" s="135">
        <v>70</v>
      </c>
      <c r="H54" s="139">
        <v>17</v>
      </c>
      <c r="I54" s="138"/>
      <c r="J54" s="139"/>
      <c r="K54" s="135"/>
      <c r="L54" s="136"/>
      <c r="M54" s="140">
        <f t="shared" si="1"/>
        <v>100</v>
      </c>
      <c r="N54" s="29"/>
    </row>
    <row r="55" spans="1:14" ht="21" x14ac:dyDescent="0.4">
      <c r="A55" s="29"/>
      <c r="B55" s="143" t="s">
        <v>89</v>
      </c>
      <c r="C55" s="41" t="s">
        <v>70</v>
      </c>
      <c r="D55" s="42" t="s">
        <v>41</v>
      </c>
      <c r="E55" s="135">
        <v>55</v>
      </c>
      <c r="F55" s="136">
        <v>19</v>
      </c>
      <c r="G55" s="127"/>
      <c r="H55" s="132">
        <v>11</v>
      </c>
      <c r="I55" s="131"/>
      <c r="J55" s="132"/>
      <c r="K55" s="127"/>
      <c r="L55" s="128"/>
      <c r="M55" s="140">
        <f t="shared" si="1"/>
        <v>85</v>
      </c>
      <c r="N55" s="29"/>
    </row>
    <row r="56" spans="1:14" ht="21" x14ac:dyDescent="0.4">
      <c r="A56" s="29"/>
      <c r="B56" s="145" t="s">
        <v>90</v>
      </c>
      <c r="C56" s="41" t="s">
        <v>53</v>
      </c>
      <c r="D56" s="42" t="s">
        <v>25</v>
      </c>
      <c r="E56" s="135"/>
      <c r="F56" s="136">
        <v>10</v>
      </c>
      <c r="G56" s="135">
        <v>25</v>
      </c>
      <c r="H56" s="139">
        <v>18</v>
      </c>
      <c r="I56" s="138"/>
      <c r="J56" s="139"/>
      <c r="K56" s="135"/>
      <c r="L56" s="136"/>
      <c r="M56" s="140">
        <f t="shared" si="1"/>
        <v>53</v>
      </c>
      <c r="N56" s="29"/>
    </row>
    <row r="57" spans="1:14" ht="21" x14ac:dyDescent="0.4">
      <c r="A57" s="29"/>
      <c r="B57" s="143" t="s">
        <v>91</v>
      </c>
      <c r="C57" s="158" t="s">
        <v>259</v>
      </c>
      <c r="D57" s="206" t="s">
        <v>41</v>
      </c>
      <c r="E57" s="127"/>
      <c r="F57" s="136"/>
      <c r="G57" s="127">
        <v>35</v>
      </c>
      <c r="H57" s="132">
        <v>16</v>
      </c>
      <c r="I57" s="131"/>
      <c r="J57" s="132"/>
      <c r="K57" s="127"/>
      <c r="L57" s="128"/>
      <c r="M57" s="140">
        <f t="shared" si="1"/>
        <v>51</v>
      </c>
      <c r="N57" s="29"/>
    </row>
    <row r="58" spans="1:14" ht="21" x14ac:dyDescent="0.4">
      <c r="A58" s="29"/>
      <c r="B58" s="352" t="s">
        <v>92</v>
      </c>
      <c r="C58" s="350" t="s">
        <v>60</v>
      </c>
      <c r="D58" s="351" t="s">
        <v>17</v>
      </c>
      <c r="E58" s="135">
        <v>15</v>
      </c>
      <c r="F58" s="128">
        <v>17</v>
      </c>
      <c r="G58" s="135"/>
      <c r="H58" s="139">
        <v>12</v>
      </c>
      <c r="I58" s="138"/>
      <c r="J58" s="139"/>
      <c r="K58" s="135"/>
      <c r="L58" s="136"/>
      <c r="M58" s="353">
        <f t="shared" si="1"/>
        <v>44</v>
      </c>
      <c r="N58" s="29"/>
    </row>
    <row r="59" spans="1:14" ht="21" x14ac:dyDescent="0.4">
      <c r="A59" s="29"/>
      <c r="B59" s="146" t="s">
        <v>93</v>
      </c>
      <c r="C59" s="41" t="s">
        <v>73</v>
      </c>
      <c r="D59" s="42" t="s">
        <v>22</v>
      </c>
      <c r="E59" s="147">
        <v>25</v>
      </c>
      <c r="F59" s="136">
        <v>18</v>
      </c>
      <c r="G59" s="147"/>
      <c r="H59" s="152"/>
      <c r="I59" s="151"/>
      <c r="J59" s="152"/>
      <c r="K59" s="147"/>
      <c r="L59" s="148"/>
      <c r="M59" s="140">
        <f t="shared" si="1"/>
        <v>43</v>
      </c>
      <c r="N59" s="29"/>
    </row>
    <row r="60" spans="1:14" ht="21" x14ac:dyDescent="0.4">
      <c r="A60" s="29"/>
      <c r="B60" s="146" t="s">
        <v>94</v>
      </c>
      <c r="C60" s="41" t="s">
        <v>65</v>
      </c>
      <c r="D60" s="42" t="s">
        <v>66</v>
      </c>
      <c r="E60" s="147"/>
      <c r="F60" s="128">
        <v>15</v>
      </c>
      <c r="G60" s="147"/>
      <c r="H60" s="152">
        <v>14</v>
      </c>
      <c r="I60" s="151"/>
      <c r="J60" s="152"/>
      <c r="K60" s="147"/>
      <c r="L60" s="148"/>
      <c r="M60" s="140">
        <f t="shared" si="1"/>
        <v>29</v>
      </c>
      <c r="N60" s="29"/>
    </row>
    <row r="61" spans="1:14" ht="21" x14ac:dyDescent="0.4">
      <c r="A61" s="29"/>
      <c r="B61" s="146" t="s">
        <v>95</v>
      </c>
      <c r="C61" s="41" t="s">
        <v>52</v>
      </c>
      <c r="D61" s="42" t="s">
        <v>51</v>
      </c>
      <c r="E61" s="147"/>
      <c r="F61" s="136">
        <v>14</v>
      </c>
      <c r="G61" s="147"/>
      <c r="H61" s="152">
        <v>9</v>
      </c>
      <c r="I61" s="151"/>
      <c r="J61" s="152"/>
      <c r="K61" s="147"/>
      <c r="L61" s="148"/>
      <c r="M61" s="140">
        <f t="shared" si="1"/>
        <v>23</v>
      </c>
      <c r="N61" s="29"/>
    </row>
    <row r="62" spans="1:14" ht="21" x14ac:dyDescent="0.4">
      <c r="A62" s="29"/>
      <c r="B62" s="146" t="s">
        <v>96</v>
      </c>
      <c r="C62" s="41" t="s">
        <v>54</v>
      </c>
      <c r="D62" s="42" t="s">
        <v>20</v>
      </c>
      <c r="E62" s="147"/>
      <c r="F62" s="148">
        <v>9</v>
      </c>
      <c r="G62" s="147"/>
      <c r="H62" s="152">
        <v>10</v>
      </c>
      <c r="I62" s="151"/>
      <c r="J62" s="152"/>
      <c r="K62" s="147"/>
      <c r="L62" s="148"/>
      <c r="M62" s="140">
        <f t="shared" si="1"/>
        <v>19</v>
      </c>
      <c r="N62" s="29"/>
    </row>
    <row r="63" spans="1:14" ht="21" x14ac:dyDescent="0.4">
      <c r="A63" s="29"/>
      <c r="B63" s="354" t="s">
        <v>97</v>
      </c>
      <c r="C63" s="350" t="s">
        <v>55</v>
      </c>
      <c r="D63" s="351" t="s">
        <v>17</v>
      </c>
      <c r="E63" s="147"/>
      <c r="F63" s="148">
        <v>8</v>
      </c>
      <c r="G63" s="147"/>
      <c r="H63" s="152">
        <v>6</v>
      </c>
      <c r="I63" s="151"/>
      <c r="J63" s="152"/>
      <c r="K63" s="147"/>
      <c r="L63" s="148"/>
      <c r="M63" s="353">
        <f t="shared" si="1"/>
        <v>14</v>
      </c>
      <c r="N63" s="29"/>
    </row>
    <row r="64" spans="1:14" ht="21" x14ac:dyDescent="0.4">
      <c r="A64" s="29"/>
      <c r="B64" s="146" t="s">
        <v>98</v>
      </c>
      <c r="C64" s="41" t="s">
        <v>63</v>
      </c>
      <c r="D64" s="42" t="s">
        <v>36</v>
      </c>
      <c r="E64" s="147"/>
      <c r="F64" s="148">
        <v>5</v>
      </c>
      <c r="G64" s="147"/>
      <c r="H64" s="152">
        <v>8</v>
      </c>
      <c r="I64" s="151"/>
      <c r="J64" s="152"/>
      <c r="K64" s="147"/>
      <c r="L64" s="148"/>
      <c r="M64" s="140">
        <f t="shared" si="1"/>
        <v>13</v>
      </c>
      <c r="N64" s="29"/>
    </row>
    <row r="65" spans="1:14" ht="21" x14ac:dyDescent="0.4">
      <c r="A65" s="29"/>
      <c r="B65" s="146" t="s">
        <v>99</v>
      </c>
      <c r="C65" s="41" t="s">
        <v>62</v>
      </c>
      <c r="D65" s="42" t="s">
        <v>36</v>
      </c>
      <c r="E65" s="147"/>
      <c r="F65" s="148">
        <v>11</v>
      </c>
      <c r="G65" s="147"/>
      <c r="H65" s="152"/>
      <c r="I65" s="151"/>
      <c r="J65" s="152"/>
      <c r="K65" s="147"/>
      <c r="L65" s="148"/>
      <c r="M65" s="140">
        <f t="shared" si="1"/>
        <v>11</v>
      </c>
      <c r="N65" s="29"/>
    </row>
    <row r="66" spans="1:14" ht="21" x14ac:dyDescent="0.4">
      <c r="A66" s="29"/>
      <c r="B66" s="146" t="s">
        <v>100</v>
      </c>
      <c r="C66" s="41" t="s">
        <v>74</v>
      </c>
      <c r="D66" s="42" t="s">
        <v>51</v>
      </c>
      <c r="E66" s="147"/>
      <c r="F66" s="148">
        <v>3</v>
      </c>
      <c r="G66" s="147"/>
      <c r="H66" s="152">
        <v>7</v>
      </c>
      <c r="I66" s="151"/>
      <c r="J66" s="152"/>
      <c r="K66" s="147"/>
      <c r="L66" s="148"/>
      <c r="M66" s="140">
        <f t="shared" si="1"/>
        <v>10</v>
      </c>
      <c r="N66" s="29"/>
    </row>
    <row r="67" spans="1:14" ht="21" x14ac:dyDescent="0.4">
      <c r="A67" s="29"/>
      <c r="B67" s="354" t="s">
        <v>101</v>
      </c>
      <c r="C67" s="350" t="s">
        <v>263</v>
      </c>
      <c r="D67" s="351" t="s">
        <v>17</v>
      </c>
      <c r="E67" s="147"/>
      <c r="F67" s="148">
        <v>6</v>
      </c>
      <c r="G67" s="147"/>
      <c r="H67" s="152">
        <v>3</v>
      </c>
      <c r="I67" s="151"/>
      <c r="J67" s="152"/>
      <c r="K67" s="147"/>
      <c r="L67" s="148"/>
      <c r="M67" s="353">
        <f t="shared" si="1"/>
        <v>9</v>
      </c>
      <c r="N67" s="29"/>
    </row>
    <row r="68" spans="1:14" ht="21" x14ac:dyDescent="0.4">
      <c r="A68" s="29"/>
      <c r="B68" s="354" t="s">
        <v>102</v>
      </c>
      <c r="C68" s="350" t="s">
        <v>56</v>
      </c>
      <c r="D68" s="351" t="s">
        <v>17</v>
      </c>
      <c r="E68" s="147"/>
      <c r="F68" s="148">
        <v>7</v>
      </c>
      <c r="G68" s="147"/>
      <c r="H68" s="152"/>
      <c r="I68" s="151"/>
      <c r="J68" s="152"/>
      <c r="K68" s="147"/>
      <c r="L68" s="148"/>
      <c r="M68" s="353">
        <f t="shared" si="1"/>
        <v>7</v>
      </c>
      <c r="N68" s="29"/>
    </row>
    <row r="69" spans="1:14" ht="21" x14ac:dyDescent="0.4">
      <c r="A69" s="29"/>
      <c r="B69" s="146" t="s">
        <v>103</v>
      </c>
      <c r="C69" s="41" t="s">
        <v>59</v>
      </c>
      <c r="D69" s="42" t="s">
        <v>25</v>
      </c>
      <c r="E69" s="147"/>
      <c r="F69" s="148">
        <v>1</v>
      </c>
      <c r="G69" s="147"/>
      <c r="H69" s="152">
        <v>4</v>
      </c>
      <c r="I69" s="151"/>
      <c r="J69" s="152"/>
      <c r="K69" s="147"/>
      <c r="L69" s="148"/>
      <c r="M69" s="140">
        <f t="shared" si="1"/>
        <v>5</v>
      </c>
      <c r="N69" s="29"/>
    </row>
    <row r="70" spans="1:14" ht="21" x14ac:dyDescent="0.4">
      <c r="A70" s="29"/>
      <c r="B70" s="354" t="s">
        <v>104</v>
      </c>
      <c r="C70" s="361" t="s">
        <v>258</v>
      </c>
      <c r="D70" s="362" t="s">
        <v>17</v>
      </c>
      <c r="E70" s="147"/>
      <c r="F70" s="148"/>
      <c r="G70" s="147"/>
      <c r="H70" s="152">
        <v>5</v>
      </c>
      <c r="I70" s="151"/>
      <c r="J70" s="152"/>
      <c r="K70" s="147"/>
      <c r="L70" s="148"/>
      <c r="M70" s="353">
        <f t="shared" si="1"/>
        <v>5</v>
      </c>
      <c r="N70" s="29"/>
    </row>
    <row r="71" spans="1:14" ht="21" x14ac:dyDescent="0.4">
      <c r="A71" s="29"/>
      <c r="B71" s="146" t="s">
        <v>105</v>
      </c>
      <c r="C71" s="144" t="s">
        <v>58</v>
      </c>
      <c r="D71" s="222" t="s">
        <v>51</v>
      </c>
      <c r="E71" s="147"/>
      <c r="F71" s="148">
        <v>4</v>
      </c>
      <c r="G71" s="147"/>
      <c r="H71" s="152"/>
      <c r="I71" s="151"/>
      <c r="J71" s="152"/>
      <c r="K71" s="147"/>
      <c r="L71" s="148"/>
      <c r="M71" s="140">
        <f t="shared" si="1"/>
        <v>4</v>
      </c>
      <c r="N71" s="29"/>
    </row>
    <row r="72" spans="1:14" ht="21" x14ac:dyDescent="0.4">
      <c r="A72" s="29"/>
      <c r="B72" s="146" t="s">
        <v>106</v>
      </c>
      <c r="C72" s="153" t="s">
        <v>256</v>
      </c>
      <c r="D72" s="154" t="s">
        <v>186</v>
      </c>
      <c r="E72" s="147"/>
      <c r="F72" s="148">
        <v>1</v>
      </c>
      <c r="G72" s="147"/>
      <c r="H72" s="152">
        <v>2</v>
      </c>
      <c r="I72" s="151"/>
      <c r="J72" s="152"/>
      <c r="K72" s="147"/>
      <c r="L72" s="148"/>
      <c r="M72" s="140">
        <f t="shared" si="1"/>
        <v>3</v>
      </c>
      <c r="N72" s="29"/>
    </row>
    <row r="73" spans="1:14" ht="21" x14ac:dyDescent="0.4">
      <c r="A73" s="29"/>
      <c r="B73" s="357" t="s">
        <v>108</v>
      </c>
      <c r="C73" s="358" t="s">
        <v>61</v>
      </c>
      <c r="D73" s="359" t="s">
        <v>17</v>
      </c>
      <c r="E73" s="127"/>
      <c r="F73" s="128">
        <v>2</v>
      </c>
      <c r="G73" s="127"/>
      <c r="H73" s="132"/>
      <c r="I73" s="131"/>
      <c r="J73" s="132"/>
      <c r="K73" s="127"/>
      <c r="L73" s="128"/>
      <c r="M73" s="360">
        <f t="shared" si="1"/>
        <v>2</v>
      </c>
      <c r="N73" s="29"/>
    </row>
    <row r="74" spans="1:14" ht="21.6" thickBot="1" x14ac:dyDescent="0.45">
      <c r="A74" s="29"/>
      <c r="B74" s="161" t="s">
        <v>109</v>
      </c>
      <c r="C74" s="196" t="s">
        <v>257</v>
      </c>
      <c r="D74" s="239" t="s">
        <v>172</v>
      </c>
      <c r="E74" s="240"/>
      <c r="F74" s="241"/>
      <c r="G74" s="240"/>
      <c r="H74" s="243">
        <v>1</v>
      </c>
      <c r="I74" s="170"/>
      <c r="J74" s="243"/>
      <c r="K74" s="240"/>
      <c r="L74" s="241"/>
      <c r="M74" s="244">
        <f t="shared" si="1"/>
        <v>1</v>
      </c>
      <c r="N74" s="29"/>
    </row>
  </sheetData>
  <sortState ref="C48:M76">
    <sortCondition descending="1" ref="M48:M76"/>
  </sortState>
  <mergeCells count="10">
    <mergeCell ref="B42:M43"/>
    <mergeCell ref="E45:F46"/>
    <mergeCell ref="G45:H46"/>
    <mergeCell ref="I45:J46"/>
    <mergeCell ref="K45:L46"/>
    <mergeCell ref="B1:M2"/>
    <mergeCell ref="E4:F5"/>
    <mergeCell ref="G4:H5"/>
    <mergeCell ref="I4:J5"/>
    <mergeCell ref="K4:L5"/>
  </mergeCells>
  <pageMargins left="0.51180555555555496" right="0.51180555555555496" top="0.74791666666666701" bottom="0.74791666666666701" header="0.51180555555555496" footer="0.51180555555555496"/>
  <pageSetup paperSize="0" scale="0" firstPageNumber="0" orientation="portrait" usePrinterDefaults="0" horizontalDpi="0" verticalDpi="0" copies="0"/>
  <webPublishItems count="1">
    <webPublishItem id="27677" divId="Pohar mládeže 2019-2020 Podbrezová _27677" sourceType="range" sourceRef="B1:M74" destinationFile="C:\Users\acer\Desktop\Pohar mládeže 2019-2020 Podbrezová 1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25" workbookViewId="0">
      <selection activeCell="E38" sqref="E38"/>
    </sheetView>
  </sheetViews>
  <sheetFormatPr defaultRowHeight="14.4" x14ac:dyDescent="0.3"/>
  <cols>
    <col min="1" max="1" width="1.44140625"/>
    <col min="2" max="2" width="8.6640625"/>
    <col min="3" max="3" width="26.44140625"/>
    <col min="4" max="4" width="14.44140625"/>
    <col min="5" max="7" width="5.88671875"/>
    <col min="8" max="1025" width="8.6640625"/>
  </cols>
  <sheetData>
    <row r="1" spans="1:10" ht="36.6" x14ac:dyDescent="0.7">
      <c r="A1" s="317" t="s">
        <v>75</v>
      </c>
      <c r="B1" s="317"/>
      <c r="C1" s="317"/>
      <c r="D1" s="317"/>
      <c r="E1" s="317"/>
      <c r="F1" s="317"/>
      <c r="G1" s="317"/>
      <c r="H1" s="317"/>
      <c r="I1" s="317"/>
    </row>
    <row r="2" spans="1:10" ht="28.8" x14ac:dyDescent="0.55000000000000004">
      <c r="A2" s="29"/>
      <c r="B2" s="314" t="s">
        <v>197</v>
      </c>
      <c r="C2" s="314"/>
      <c r="D2" s="314"/>
      <c r="E2" s="314"/>
      <c r="F2" s="314"/>
      <c r="G2" s="314"/>
      <c r="H2" s="314"/>
      <c r="I2" s="30"/>
      <c r="J2" s="29"/>
    </row>
    <row r="3" spans="1:10" ht="23.4" x14ac:dyDescent="0.3">
      <c r="A3" s="29"/>
      <c r="B3" s="315" t="s">
        <v>159</v>
      </c>
      <c r="C3" s="315"/>
      <c r="D3" s="31"/>
      <c r="E3" s="316">
        <v>43891</v>
      </c>
      <c r="F3" s="316"/>
      <c r="G3" s="316"/>
      <c r="H3" s="316"/>
      <c r="I3" s="30"/>
      <c r="J3" s="29"/>
    </row>
    <row r="4" spans="1:10" x14ac:dyDescent="0.3">
      <c r="A4" s="29"/>
      <c r="B4" s="30"/>
      <c r="C4" s="29"/>
      <c r="D4" s="30"/>
      <c r="E4" s="30"/>
      <c r="F4" s="30"/>
      <c r="G4" s="30"/>
      <c r="H4" s="30"/>
      <c r="I4" s="30"/>
      <c r="J4" s="29"/>
    </row>
    <row r="5" spans="1:10" x14ac:dyDescent="0.3">
      <c r="A5" s="29"/>
      <c r="B5" s="30"/>
      <c r="C5" s="29"/>
      <c r="D5" s="30"/>
      <c r="E5" s="30"/>
      <c r="F5" s="32"/>
      <c r="G5" s="32"/>
      <c r="H5" s="32"/>
      <c r="I5" s="30"/>
      <c r="J5" s="29"/>
    </row>
    <row r="6" spans="1:10" x14ac:dyDescent="0.3">
      <c r="A6" s="29"/>
      <c r="B6" s="202" t="s">
        <v>78</v>
      </c>
      <c r="C6" s="202" t="s">
        <v>79</v>
      </c>
      <c r="D6" s="34" t="s">
        <v>80</v>
      </c>
      <c r="E6" s="35" t="s">
        <v>8</v>
      </c>
      <c r="F6" s="36" t="s">
        <v>9</v>
      </c>
      <c r="G6" s="37" t="s">
        <v>10</v>
      </c>
      <c r="H6" s="38" t="s">
        <v>11</v>
      </c>
      <c r="I6" s="39" t="s">
        <v>81</v>
      </c>
      <c r="J6" s="29"/>
    </row>
    <row r="7" spans="1:10" ht="21" x14ac:dyDescent="0.4">
      <c r="A7" s="29"/>
      <c r="B7" s="40" t="s">
        <v>82</v>
      </c>
      <c r="C7" s="203"/>
      <c r="D7" s="204"/>
      <c r="E7" s="174"/>
      <c r="F7" s="174"/>
      <c r="G7" s="175"/>
      <c r="H7" s="176"/>
      <c r="I7" s="177">
        <v>12</v>
      </c>
      <c r="J7" s="29"/>
    </row>
    <row r="8" spans="1:10" ht="21" x14ac:dyDescent="0.4">
      <c r="A8" s="29"/>
      <c r="B8" s="48" t="s">
        <v>83</v>
      </c>
      <c r="C8" s="205"/>
      <c r="D8" s="206"/>
      <c r="E8" s="44"/>
      <c r="F8" s="68"/>
      <c r="G8" s="69"/>
      <c r="H8" s="46"/>
      <c r="I8" s="178">
        <v>12</v>
      </c>
      <c r="J8" s="29"/>
    </row>
    <row r="9" spans="1:10" ht="21" x14ac:dyDescent="0.4">
      <c r="A9" s="29"/>
      <c r="B9" s="40" t="s">
        <v>84</v>
      </c>
      <c r="C9" s="207"/>
      <c r="D9" s="204"/>
      <c r="E9" s="129"/>
      <c r="F9" s="129"/>
      <c r="G9" s="175"/>
      <c r="H9" s="179"/>
      <c r="I9" s="180">
        <v>12</v>
      </c>
      <c r="J9" s="29"/>
    </row>
    <row r="10" spans="1:10" ht="21" x14ac:dyDescent="0.4">
      <c r="A10" s="29"/>
      <c r="B10" s="48" t="s">
        <v>85</v>
      </c>
      <c r="C10" s="205"/>
      <c r="D10" s="206"/>
      <c r="E10" s="44"/>
      <c r="F10" s="68"/>
      <c r="G10" s="45"/>
      <c r="H10" s="46"/>
      <c r="I10" s="55">
        <v>12</v>
      </c>
      <c r="J10" s="29"/>
    </row>
    <row r="11" spans="1:10" ht="21" x14ac:dyDescent="0.4">
      <c r="A11" s="29"/>
      <c r="B11" s="40" t="s">
        <v>86</v>
      </c>
      <c r="C11" s="203"/>
      <c r="D11" s="204"/>
      <c r="E11" s="141"/>
      <c r="F11" s="141"/>
      <c r="G11" s="175"/>
      <c r="H11" s="179"/>
      <c r="I11" s="47">
        <v>12</v>
      </c>
      <c r="J11" s="29"/>
    </row>
    <row r="12" spans="1:10" ht="21" x14ac:dyDescent="0.4">
      <c r="A12" s="29"/>
      <c r="B12" s="48" t="s">
        <v>87</v>
      </c>
      <c r="C12" s="205"/>
      <c r="D12" s="206"/>
      <c r="E12" s="68"/>
      <c r="F12" s="68"/>
      <c r="G12" s="45"/>
      <c r="H12" s="46"/>
      <c r="I12" s="55">
        <v>12</v>
      </c>
      <c r="J12" s="29"/>
    </row>
    <row r="13" spans="1:10" ht="21" x14ac:dyDescent="0.4">
      <c r="A13" s="29"/>
      <c r="B13" s="40" t="s">
        <v>88</v>
      </c>
      <c r="C13" s="203"/>
      <c r="D13" s="204"/>
      <c r="E13" s="141"/>
      <c r="F13" s="141"/>
      <c r="G13" s="181"/>
      <c r="H13" s="179"/>
      <c r="I13" s="47">
        <v>12</v>
      </c>
      <c r="J13" s="29"/>
    </row>
    <row r="14" spans="1:10" ht="21" x14ac:dyDescent="0.4">
      <c r="A14" s="29"/>
      <c r="B14" s="48" t="s">
        <v>89</v>
      </c>
      <c r="C14" s="205"/>
      <c r="D14" s="206"/>
      <c r="E14" s="68"/>
      <c r="F14" s="68"/>
      <c r="G14" s="45"/>
      <c r="H14" s="46"/>
      <c r="I14" s="55">
        <v>12</v>
      </c>
      <c r="J14" s="29"/>
    </row>
    <row r="15" spans="1:10" ht="21" x14ac:dyDescent="0.4">
      <c r="A15" s="29"/>
      <c r="B15" s="40" t="s">
        <v>90</v>
      </c>
      <c r="C15" s="203"/>
      <c r="D15" s="204"/>
      <c r="E15" s="141"/>
      <c r="F15" s="141"/>
      <c r="G15" s="175"/>
      <c r="H15" s="179"/>
      <c r="I15" s="47">
        <v>12</v>
      </c>
      <c r="J15" s="29"/>
    </row>
    <row r="16" spans="1:10" ht="21" x14ac:dyDescent="0.4">
      <c r="A16" s="29"/>
      <c r="B16" s="48" t="s">
        <v>91</v>
      </c>
      <c r="C16" s="205"/>
      <c r="D16" s="206"/>
      <c r="E16" s="68"/>
      <c r="F16" s="68"/>
      <c r="G16" s="45"/>
      <c r="H16" s="46"/>
      <c r="I16" s="55">
        <v>12</v>
      </c>
      <c r="J16" s="29"/>
    </row>
    <row r="17" spans="1:10" ht="21" x14ac:dyDescent="0.4">
      <c r="A17" s="29"/>
      <c r="B17" s="40" t="s">
        <v>92</v>
      </c>
      <c r="C17" s="203"/>
      <c r="D17" s="204"/>
      <c r="E17" s="141"/>
      <c r="F17" s="141"/>
      <c r="G17" s="175"/>
      <c r="H17" s="179"/>
      <c r="I17" s="47">
        <v>12</v>
      </c>
      <c r="J17" s="29"/>
    </row>
    <row r="18" spans="1:10" ht="21" x14ac:dyDescent="0.4">
      <c r="A18" s="29"/>
      <c r="B18" s="48" t="s">
        <v>93</v>
      </c>
      <c r="C18" s="205"/>
      <c r="D18" s="206"/>
      <c r="E18" s="68"/>
      <c r="F18" s="68"/>
      <c r="G18" s="45"/>
      <c r="H18" s="46"/>
      <c r="I18" s="55">
        <v>12</v>
      </c>
      <c r="J18" s="29"/>
    </row>
    <row r="19" spans="1:10" ht="21" x14ac:dyDescent="0.4">
      <c r="A19" s="29"/>
      <c r="B19" s="40" t="s">
        <v>94</v>
      </c>
      <c r="C19" s="207"/>
      <c r="D19" s="204"/>
      <c r="E19" s="129"/>
      <c r="F19" s="129"/>
      <c r="G19" s="175"/>
      <c r="H19" s="179"/>
      <c r="I19" s="47">
        <v>12</v>
      </c>
      <c r="J19" s="29"/>
    </row>
    <row r="20" spans="1:10" ht="21" x14ac:dyDescent="0.4">
      <c r="A20" s="29"/>
      <c r="B20" s="48" t="s">
        <v>95</v>
      </c>
      <c r="C20" s="205"/>
      <c r="D20" s="206"/>
      <c r="E20" s="68"/>
      <c r="F20" s="68"/>
      <c r="G20" s="45"/>
      <c r="H20" s="46"/>
      <c r="I20" s="55">
        <v>12</v>
      </c>
      <c r="J20" s="29"/>
    </row>
    <row r="21" spans="1:10" ht="21" x14ac:dyDescent="0.4">
      <c r="A21" s="29"/>
      <c r="B21" s="40" t="s">
        <v>96</v>
      </c>
      <c r="C21" s="207"/>
      <c r="D21" s="204"/>
      <c r="E21" s="129"/>
      <c r="F21" s="129"/>
      <c r="G21" s="175"/>
      <c r="H21" s="179"/>
      <c r="I21" s="47">
        <v>12</v>
      </c>
      <c r="J21" s="29"/>
    </row>
    <row r="22" spans="1:10" ht="21" x14ac:dyDescent="0.4">
      <c r="A22" s="29"/>
      <c r="B22" s="48" t="s">
        <v>97</v>
      </c>
      <c r="C22" s="205"/>
      <c r="D22" s="206"/>
      <c r="E22" s="68"/>
      <c r="F22" s="68"/>
      <c r="G22" s="45"/>
      <c r="H22" s="46"/>
      <c r="I22" s="55">
        <v>12</v>
      </c>
      <c r="J22" s="29"/>
    </row>
    <row r="23" spans="1:10" ht="21" x14ac:dyDescent="0.4">
      <c r="A23" s="29"/>
      <c r="B23" s="40" t="s">
        <v>98</v>
      </c>
      <c r="C23" s="207"/>
      <c r="D23" s="204"/>
      <c r="E23" s="129"/>
      <c r="F23" s="129"/>
      <c r="G23" s="175"/>
      <c r="H23" s="179"/>
      <c r="I23" s="47">
        <v>12</v>
      </c>
      <c r="J23" s="29"/>
    </row>
    <row r="24" spans="1:10" ht="21" x14ac:dyDescent="0.4">
      <c r="A24" s="29"/>
      <c r="B24" s="48" t="s">
        <v>99</v>
      </c>
      <c r="C24" s="205"/>
      <c r="D24" s="206"/>
      <c r="E24" s="68"/>
      <c r="F24" s="68"/>
      <c r="G24" s="45"/>
      <c r="H24" s="46"/>
      <c r="I24" s="55">
        <v>12</v>
      </c>
      <c r="J24" s="29"/>
    </row>
    <row r="25" spans="1:10" ht="21" x14ac:dyDescent="0.4">
      <c r="A25" s="29"/>
      <c r="B25" s="40" t="s">
        <v>100</v>
      </c>
      <c r="C25" s="207"/>
      <c r="D25" s="204"/>
      <c r="E25" s="129"/>
      <c r="F25" s="129"/>
      <c r="G25" s="175"/>
      <c r="H25" s="179"/>
      <c r="I25" s="47">
        <v>12</v>
      </c>
      <c r="J25" s="29"/>
    </row>
    <row r="26" spans="1:10" ht="21" x14ac:dyDescent="0.4">
      <c r="A26" s="29"/>
      <c r="B26" s="48" t="s">
        <v>101</v>
      </c>
      <c r="C26" s="205"/>
      <c r="D26" s="206"/>
      <c r="E26" s="68"/>
      <c r="F26" s="68"/>
      <c r="G26" s="45"/>
      <c r="H26" s="46"/>
      <c r="I26" s="55">
        <v>12</v>
      </c>
      <c r="J26" s="29"/>
    </row>
    <row r="27" spans="1:10" ht="21" x14ac:dyDescent="0.4">
      <c r="A27" s="29"/>
      <c r="B27" s="40" t="s">
        <v>102</v>
      </c>
      <c r="C27" s="207"/>
      <c r="D27" s="204"/>
      <c r="E27" s="129"/>
      <c r="F27" s="149"/>
      <c r="G27" s="175"/>
      <c r="H27" s="179"/>
      <c r="I27" s="47">
        <v>12</v>
      </c>
      <c r="J27" s="29"/>
    </row>
    <row r="28" spans="1:10" ht="21" x14ac:dyDescent="0.4">
      <c r="A28" s="29"/>
      <c r="B28" s="48" t="s">
        <v>103</v>
      </c>
      <c r="C28" s="205"/>
      <c r="D28" s="206"/>
      <c r="E28" s="68"/>
      <c r="F28" s="149"/>
      <c r="G28" s="45"/>
      <c r="H28" s="192"/>
      <c r="I28" s="55">
        <v>12</v>
      </c>
      <c r="J28" s="29"/>
    </row>
    <row r="29" spans="1:10" ht="21" x14ac:dyDescent="0.4">
      <c r="A29" s="29"/>
      <c r="B29" s="40" t="s">
        <v>104</v>
      </c>
      <c r="C29" s="207"/>
      <c r="D29" s="204"/>
      <c r="E29" s="129"/>
      <c r="F29" s="129"/>
      <c r="G29" s="175"/>
      <c r="H29" s="191"/>
      <c r="I29" s="47">
        <v>12</v>
      </c>
      <c r="J29" s="29"/>
    </row>
    <row r="30" spans="1:10" ht="21" x14ac:dyDescent="0.4">
      <c r="A30" s="29"/>
      <c r="B30" s="48" t="s">
        <v>105</v>
      </c>
      <c r="C30" s="205"/>
      <c r="D30" s="206"/>
      <c r="E30" s="68"/>
      <c r="F30" s="68"/>
      <c r="G30" s="45"/>
      <c r="H30" s="192"/>
      <c r="I30" s="55">
        <v>12</v>
      </c>
      <c r="J30" s="29"/>
    </row>
    <row r="31" spans="1:10" ht="21" x14ac:dyDescent="0.4">
      <c r="A31" s="29"/>
      <c r="B31" s="40" t="s">
        <v>106</v>
      </c>
      <c r="C31" s="203"/>
      <c r="D31" s="204"/>
      <c r="E31" s="141"/>
      <c r="F31" s="141"/>
      <c r="G31" s="175"/>
      <c r="H31" s="191"/>
      <c r="I31" s="47">
        <v>12</v>
      </c>
      <c r="J31" s="29"/>
    </row>
    <row r="32" spans="1:10" ht="21" x14ac:dyDescent="0.4">
      <c r="A32" s="29"/>
      <c r="B32" s="48" t="s">
        <v>108</v>
      </c>
      <c r="C32" s="205"/>
      <c r="D32" s="206"/>
      <c r="E32" s="68"/>
      <c r="F32" s="68"/>
      <c r="G32" s="45"/>
      <c r="H32" s="192"/>
      <c r="I32" s="55">
        <v>12</v>
      </c>
      <c r="J32" s="29"/>
    </row>
    <row r="33" spans="1:10" ht="21" x14ac:dyDescent="0.4">
      <c r="A33" s="29"/>
      <c r="B33" s="56" t="s">
        <v>109</v>
      </c>
      <c r="C33" s="182"/>
      <c r="D33" s="208"/>
      <c r="E33" s="59"/>
      <c r="F33" s="59"/>
      <c r="G33" s="60"/>
      <c r="H33" s="61"/>
      <c r="I33" s="62">
        <v>12</v>
      </c>
      <c r="J33" s="29"/>
    </row>
    <row r="34" spans="1:10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 ht="36.6" x14ac:dyDescent="0.7">
      <c r="A35" s="29"/>
      <c r="B35" s="317" t="s">
        <v>75</v>
      </c>
      <c r="C35" s="317"/>
      <c r="D35" s="317"/>
      <c r="E35" s="317"/>
      <c r="F35" s="317"/>
      <c r="G35" s="317"/>
      <c r="H35" s="317"/>
      <c r="I35" s="317"/>
      <c r="J35" s="29"/>
    </row>
    <row r="36" spans="1:10" ht="28.8" x14ac:dyDescent="0.55000000000000004">
      <c r="A36" s="29"/>
      <c r="B36" s="314" t="s">
        <v>198</v>
      </c>
      <c r="C36" s="314"/>
      <c r="D36" s="314"/>
      <c r="E36" s="314"/>
      <c r="F36" s="314"/>
      <c r="G36" s="314"/>
      <c r="H36" s="314"/>
      <c r="I36" s="30"/>
      <c r="J36" s="29"/>
    </row>
    <row r="37" spans="1:10" ht="23.4" x14ac:dyDescent="0.3">
      <c r="A37" s="29"/>
      <c r="B37" s="315" t="s">
        <v>159</v>
      </c>
      <c r="C37" s="315"/>
      <c r="D37" s="31"/>
      <c r="E37" s="316">
        <v>43891</v>
      </c>
      <c r="F37" s="316"/>
      <c r="G37" s="316"/>
      <c r="H37" s="316"/>
      <c r="I37" s="30"/>
      <c r="J37" s="29"/>
    </row>
    <row r="38" spans="1:10" x14ac:dyDescent="0.3">
      <c r="A38" s="29"/>
      <c r="B38" s="30"/>
      <c r="C38" s="29"/>
      <c r="D38" s="30"/>
      <c r="E38" s="30"/>
      <c r="F38" s="30"/>
      <c r="G38" s="30"/>
      <c r="H38" s="30"/>
      <c r="I38" s="30"/>
      <c r="J38" s="29"/>
    </row>
    <row r="39" spans="1:10" x14ac:dyDescent="0.3">
      <c r="A39" s="29"/>
      <c r="B39" s="30"/>
      <c r="C39" s="29"/>
      <c r="D39" s="30"/>
      <c r="E39" s="30"/>
      <c r="F39" s="32"/>
      <c r="G39" s="32"/>
      <c r="H39" s="32"/>
      <c r="I39" s="30"/>
      <c r="J39" s="29"/>
    </row>
    <row r="40" spans="1:10" ht="21" x14ac:dyDescent="0.4">
      <c r="A40" s="29"/>
      <c r="B40" s="64" t="s">
        <v>82</v>
      </c>
      <c r="C40" s="209"/>
      <c r="D40" s="210"/>
      <c r="E40" s="52"/>
      <c r="F40" s="68"/>
      <c r="G40" s="69"/>
      <c r="H40" s="46"/>
      <c r="I40" s="67">
        <v>14</v>
      </c>
      <c r="J40" s="29"/>
    </row>
    <row r="41" spans="1:10" ht="21" x14ac:dyDescent="0.4">
      <c r="A41" s="29"/>
      <c r="B41" s="40" t="s">
        <v>83</v>
      </c>
      <c r="C41" s="207"/>
      <c r="D41" s="204"/>
      <c r="E41" s="129"/>
      <c r="F41" s="184"/>
      <c r="G41" s="175"/>
      <c r="H41" s="179"/>
      <c r="I41" s="185">
        <v>14</v>
      </c>
      <c r="J41" s="29"/>
    </row>
    <row r="42" spans="1:10" ht="21" x14ac:dyDescent="0.4">
      <c r="A42" s="29"/>
      <c r="B42" s="48" t="s">
        <v>84</v>
      </c>
      <c r="C42" s="205"/>
      <c r="D42" s="206"/>
      <c r="E42" s="68"/>
      <c r="F42" s="68"/>
      <c r="G42" s="45"/>
      <c r="H42" s="46"/>
      <c r="I42" s="186">
        <v>14</v>
      </c>
      <c r="J42" s="29"/>
    </row>
    <row r="43" spans="1:10" ht="21" x14ac:dyDescent="0.4">
      <c r="A43" s="29"/>
      <c r="B43" s="40" t="s">
        <v>85</v>
      </c>
      <c r="C43" s="207"/>
      <c r="D43" s="204"/>
      <c r="E43" s="129"/>
      <c r="F43" s="129"/>
      <c r="G43" s="175"/>
      <c r="H43" s="179"/>
      <c r="I43" s="187">
        <v>14</v>
      </c>
      <c r="J43" s="29"/>
    </row>
    <row r="44" spans="1:10" ht="21" x14ac:dyDescent="0.4">
      <c r="A44" s="29"/>
      <c r="B44" s="48" t="s">
        <v>86</v>
      </c>
      <c r="C44" s="205"/>
      <c r="D44" s="206"/>
      <c r="E44" s="68"/>
      <c r="F44" s="68"/>
      <c r="G44" s="45"/>
      <c r="H44" s="46"/>
      <c r="I44" s="186">
        <v>14</v>
      </c>
      <c r="J44" s="29"/>
    </row>
    <row r="45" spans="1:10" ht="21" x14ac:dyDescent="0.4">
      <c r="A45" s="29"/>
      <c r="B45" s="40" t="s">
        <v>87</v>
      </c>
      <c r="C45" s="207"/>
      <c r="D45" s="204"/>
      <c r="E45" s="129"/>
      <c r="F45" s="129"/>
      <c r="G45" s="175"/>
      <c r="H45" s="179"/>
      <c r="I45" s="187">
        <v>14</v>
      </c>
      <c r="J45" s="29"/>
    </row>
    <row r="46" spans="1:10" ht="21" x14ac:dyDescent="0.4">
      <c r="A46" s="29"/>
      <c r="B46" s="48" t="s">
        <v>88</v>
      </c>
      <c r="C46" s="205"/>
      <c r="D46" s="206"/>
      <c r="E46" s="68"/>
      <c r="F46" s="68"/>
      <c r="G46" s="45"/>
      <c r="H46" s="46"/>
      <c r="I46" s="186">
        <v>14</v>
      </c>
      <c r="J46" s="29"/>
    </row>
    <row r="47" spans="1:10" ht="21" x14ac:dyDescent="0.4">
      <c r="A47" s="29"/>
      <c r="B47" s="40" t="s">
        <v>89</v>
      </c>
      <c r="C47" s="207"/>
      <c r="D47" s="204"/>
      <c r="E47" s="129"/>
      <c r="F47" s="129"/>
      <c r="G47" s="175"/>
      <c r="H47" s="179"/>
      <c r="I47" s="187">
        <v>14</v>
      </c>
      <c r="J47" s="29"/>
    </row>
    <row r="48" spans="1:10" ht="21" x14ac:dyDescent="0.4">
      <c r="A48" s="29"/>
      <c r="B48" s="48" t="s">
        <v>90</v>
      </c>
      <c r="C48" s="205"/>
      <c r="D48" s="206"/>
      <c r="E48" s="68"/>
      <c r="F48" s="68"/>
      <c r="G48" s="45"/>
      <c r="H48" s="46"/>
      <c r="I48" s="186">
        <v>14</v>
      </c>
      <c r="J48" s="29"/>
    </row>
    <row r="49" spans="1:10" ht="21" x14ac:dyDescent="0.4">
      <c r="A49" s="29"/>
      <c r="B49" s="188" t="s">
        <v>91</v>
      </c>
      <c r="C49" s="211"/>
      <c r="D49" s="212"/>
      <c r="E49" s="149"/>
      <c r="F49" s="149"/>
      <c r="G49" s="189"/>
      <c r="H49" s="190"/>
      <c r="I49" s="187">
        <v>14</v>
      </c>
      <c r="J49" s="29"/>
    </row>
    <row r="50" spans="1:10" ht="21" x14ac:dyDescent="0.4">
      <c r="A50" s="29"/>
      <c r="B50" s="188" t="s">
        <v>92</v>
      </c>
      <c r="C50" s="211"/>
      <c r="D50" s="212"/>
      <c r="E50" s="149"/>
      <c r="F50" s="149"/>
      <c r="G50" s="189"/>
      <c r="H50" s="190"/>
      <c r="I50" s="185">
        <v>14</v>
      </c>
      <c r="J50" s="29"/>
    </row>
    <row r="51" spans="1:10" ht="21" x14ac:dyDescent="0.4">
      <c r="A51" s="29"/>
      <c r="B51" s="40" t="s">
        <v>93</v>
      </c>
      <c r="C51" s="207"/>
      <c r="D51" s="204"/>
      <c r="E51" s="129"/>
      <c r="F51" s="129"/>
      <c r="G51" s="175"/>
      <c r="H51" s="179"/>
      <c r="I51" s="185">
        <v>14</v>
      </c>
      <c r="J51" s="29"/>
    </row>
    <row r="52" spans="1:10" ht="21" x14ac:dyDescent="0.4">
      <c r="A52" s="29"/>
      <c r="B52" s="48" t="s">
        <v>94</v>
      </c>
      <c r="C52" s="205"/>
      <c r="D52" s="206"/>
      <c r="E52" s="68"/>
      <c r="F52" s="68"/>
      <c r="G52" s="45"/>
      <c r="H52" s="46"/>
      <c r="I52" s="185">
        <v>14</v>
      </c>
      <c r="J52" s="29"/>
    </row>
    <row r="53" spans="1:10" ht="21" x14ac:dyDescent="0.4">
      <c r="A53" s="29"/>
      <c r="B53" s="48" t="s">
        <v>95</v>
      </c>
      <c r="C53" s="207"/>
      <c r="D53" s="204"/>
      <c r="E53" s="129"/>
      <c r="F53" s="129"/>
      <c r="G53" s="175"/>
      <c r="H53" s="191"/>
      <c r="I53" s="185">
        <v>14</v>
      </c>
      <c r="J53" s="29"/>
    </row>
    <row r="54" spans="1:10" ht="21" x14ac:dyDescent="0.4">
      <c r="A54" s="29"/>
      <c r="B54" s="48" t="s">
        <v>96</v>
      </c>
      <c r="C54" s="205"/>
      <c r="D54" s="206"/>
      <c r="E54" s="68"/>
      <c r="F54" s="68"/>
      <c r="G54" s="45"/>
      <c r="H54" s="192"/>
      <c r="I54" s="185">
        <v>14</v>
      </c>
      <c r="J54" s="29"/>
    </row>
    <row r="55" spans="1:10" ht="21" x14ac:dyDescent="0.4">
      <c r="A55" s="29"/>
      <c r="B55" s="48" t="s">
        <v>97</v>
      </c>
      <c r="C55" s="207"/>
      <c r="D55" s="204"/>
      <c r="E55" s="129"/>
      <c r="F55" s="149"/>
      <c r="G55" s="175"/>
      <c r="H55" s="191"/>
      <c r="I55" s="185">
        <v>14</v>
      </c>
      <c r="J55" s="29"/>
    </row>
    <row r="56" spans="1:10" ht="21" x14ac:dyDescent="0.4">
      <c r="A56" s="29"/>
      <c r="B56" s="48" t="s">
        <v>98</v>
      </c>
      <c r="C56" s="213"/>
      <c r="D56" s="214"/>
      <c r="E56" s="193"/>
      <c r="F56" s="129"/>
      <c r="G56" s="194"/>
      <c r="H56" s="195"/>
      <c r="I56" s="186">
        <v>14</v>
      </c>
      <c r="J56" s="29"/>
    </row>
    <row r="57" spans="1:10" ht="21" x14ac:dyDescent="0.4">
      <c r="A57" s="29"/>
      <c r="B57" s="48" t="s">
        <v>99</v>
      </c>
      <c r="C57" s="205"/>
      <c r="D57" s="206"/>
      <c r="E57" s="68"/>
      <c r="F57" s="68"/>
      <c r="G57" s="45"/>
      <c r="H57" s="192"/>
      <c r="I57" s="185">
        <v>14</v>
      </c>
      <c r="J57" s="29"/>
    </row>
    <row r="58" spans="1:10" ht="21" x14ac:dyDescent="0.4">
      <c r="A58" s="29"/>
      <c r="B58" s="48" t="s">
        <v>100</v>
      </c>
      <c r="C58" s="205"/>
      <c r="D58" s="206"/>
      <c r="E58" s="68"/>
      <c r="F58" s="68"/>
      <c r="G58" s="45"/>
      <c r="H58" s="192"/>
      <c r="I58" s="185">
        <v>14</v>
      </c>
      <c r="J58" s="29"/>
    </row>
    <row r="59" spans="1:10" ht="21" x14ac:dyDescent="0.4">
      <c r="A59" s="29"/>
      <c r="B59" s="48" t="s">
        <v>101</v>
      </c>
      <c r="C59" s="205"/>
      <c r="D59" s="206"/>
      <c r="E59" s="68"/>
      <c r="F59" s="68"/>
      <c r="G59" s="45"/>
      <c r="H59" s="192"/>
      <c r="I59" s="185">
        <v>14</v>
      </c>
      <c r="J59" s="29"/>
    </row>
    <row r="60" spans="1:10" ht="21" x14ac:dyDescent="0.4">
      <c r="A60" s="29"/>
      <c r="B60" s="48" t="s">
        <v>102</v>
      </c>
      <c r="C60" s="205"/>
      <c r="D60" s="206"/>
      <c r="E60" s="68"/>
      <c r="F60" s="68"/>
      <c r="G60" s="45"/>
      <c r="H60" s="192"/>
      <c r="I60" s="185">
        <v>14</v>
      </c>
      <c r="J60" s="29"/>
    </row>
    <row r="61" spans="1:10" ht="21" x14ac:dyDescent="0.4">
      <c r="A61" s="29"/>
      <c r="B61" s="48" t="s">
        <v>103</v>
      </c>
      <c r="C61" s="205"/>
      <c r="D61" s="206"/>
      <c r="E61" s="68"/>
      <c r="F61" s="68"/>
      <c r="G61" s="45"/>
      <c r="H61" s="192"/>
      <c r="I61" s="185">
        <v>14</v>
      </c>
      <c r="J61" s="29"/>
    </row>
    <row r="62" spans="1:10" ht="21" x14ac:dyDescent="0.4">
      <c r="A62" s="29"/>
      <c r="B62" s="48" t="s">
        <v>104</v>
      </c>
      <c r="C62" s="205"/>
      <c r="D62" s="206"/>
      <c r="E62" s="68"/>
      <c r="F62" s="68"/>
      <c r="G62" s="45"/>
      <c r="H62" s="192"/>
      <c r="I62" s="185">
        <v>14</v>
      </c>
      <c r="J62" s="29"/>
    </row>
    <row r="63" spans="1:10" ht="21" x14ac:dyDescent="0.4">
      <c r="A63" s="29"/>
      <c r="B63" s="48" t="s">
        <v>105</v>
      </c>
      <c r="C63" s="205"/>
      <c r="D63" s="206"/>
      <c r="E63" s="68"/>
      <c r="F63" s="68"/>
      <c r="G63" s="45"/>
      <c r="H63" s="192"/>
      <c r="I63" s="185">
        <v>14</v>
      </c>
      <c r="J63" s="29"/>
    </row>
    <row r="64" spans="1:10" ht="21" x14ac:dyDescent="0.4">
      <c r="A64" s="29"/>
      <c r="B64" s="48" t="s">
        <v>106</v>
      </c>
      <c r="C64" s="205"/>
      <c r="D64" s="206"/>
      <c r="E64" s="68"/>
      <c r="F64" s="68"/>
      <c r="G64" s="45"/>
      <c r="H64" s="192"/>
      <c r="I64" s="185">
        <v>14</v>
      </c>
      <c r="J64" s="29"/>
    </row>
    <row r="65" spans="1:10" ht="21" x14ac:dyDescent="0.4">
      <c r="A65" s="29"/>
      <c r="B65" s="48" t="s">
        <v>108</v>
      </c>
      <c r="C65" s="207"/>
      <c r="D65" s="204"/>
      <c r="E65" s="129"/>
      <c r="F65" s="149"/>
      <c r="G65" s="175"/>
      <c r="H65" s="191"/>
      <c r="I65" s="187">
        <v>14</v>
      </c>
      <c r="J65" s="29"/>
    </row>
    <row r="66" spans="1:10" ht="21" x14ac:dyDescent="0.4">
      <c r="A66" s="29"/>
      <c r="B66" s="70" t="s">
        <v>109</v>
      </c>
      <c r="C66" s="215"/>
      <c r="D66" s="216"/>
      <c r="E66" s="73"/>
      <c r="F66" s="59"/>
      <c r="G66" s="74"/>
      <c r="H66" s="75"/>
      <c r="I66" s="76">
        <v>14</v>
      </c>
    </row>
  </sheetData>
  <mergeCells count="8">
    <mergeCell ref="B36:H36"/>
    <mergeCell ref="B37:C37"/>
    <mergeCell ref="E37:H37"/>
    <mergeCell ref="A1:I1"/>
    <mergeCell ref="B2:H2"/>
    <mergeCell ref="B3:C3"/>
    <mergeCell ref="E3:H3"/>
    <mergeCell ref="B35:I3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14</vt:i4>
      </vt:variant>
      <vt:variant>
        <vt:lpstr>Pomenované rozsahy</vt:lpstr>
      </vt:variant>
      <vt:variant>
        <vt:i4>3</vt:i4>
      </vt:variant>
    </vt:vector>
  </HeadingPairs>
  <TitlesOfParts>
    <vt:vector size="17" baseType="lpstr">
      <vt:lpstr>Kvalifikácia U-12 1turnaj BA</vt:lpstr>
      <vt:lpstr>Kvalifikácia U-14 1turnaj BA</vt:lpstr>
      <vt:lpstr>Kvalifikácia Inter</vt:lpstr>
      <vt:lpstr>Pavuk Inter</vt:lpstr>
      <vt:lpstr>Poradie po T1</vt:lpstr>
      <vt:lpstr>Kvalifikácia Podbrezová</vt:lpstr>
      <vt:lpstr>Pavuk Podbrezová</vt:lpstr>
      <vt:lpstr>Priebežné poradie po T2</vt:lpstr>
      <vt:lpstr>Kvalifikácia Veľký Šariš</vt:lpstr>
      <vt:lpstr>Pavuk Veľký Šariš</vt:lpstr>
      <vt:lpstr>Celkové poradie po T3</vt:lpstr>
      <vt:lpstr>Kvalifikácia SUPERFINÁLE</vt:lpstr>
      <vt:lpstr>Pavuk SUPERFINÁLE</vt:lpstr>
      <vt:lpstr>Celkové poradie Pohára mládeže</vt:lpstr>
      <vt:lpstr>'Kvalifikácia U-12 1turnaj BA'!Oblasť_tlače</vt:lpstr>
      <vt:lpstr>'Kvalifikácia U-14 1turnaj BA'!Oblasť_tlače</vt:lpstr>
      <vt:lpstr>'Pavuk Inter'!Oblasť_tlače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Kyselica Ondrej</dc:creator>
  <cp:lastModifiedBy>xxx</cp:lastModifiedBy>
  <cp:revision>0</cp:revision>
  <cp:lastPrinted>2019-12-21T14:13:28Z</cp:lastPrinted>
  <dcterms:created xsi:type="dcterms:W3CDTF">2017-12-11T13:25:30Z</dcterms:created>
  <dcterms:modified xsi:type="dcterms:W3CDTF">2019-12-21T20:26:58Z</dcterms:modified>
</cp:coreProperties>
</file>