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2" windowWidth="9492" windowHeight="7956"/>
  </bookViews>
  <sheets>
    <sheet name="Výsledky FINAL" sheetId="3" r:id="rId1"/>
    <sheet name="Výsledky" sheetId="2" r:id="rId2"/>
    <sheet name="ZRAKOVO ZNEVÝHODNENÍ" sheetId="5" r:id="rId3"/>
    <sheet name="Štartovné" sheetId="4" r:id="rId4"/>
  </sheets>
  <calcPr calcId="145621"/>
</workbook>
</file>

<file path=xl/calcChain.xml><?xml version="1.0" encoding="utf-8"?>
<calcChain xmlns="http://schemas.openxmlformats.org/spreadsheetml/2006/main">
  <c r="I6" i="5" l="1"/>
  <c r="K6" i="5" s="1"/>
  <c r="I10" i="5"/>
  <c r="K10" i="5" s="1"/>
  <c r="I8" i="5"/>
  <c r="K8" i="5" s="1"/>
  <c r="I5" i="5"/>
  <c r="K5" i="5" s="1"/>
  <c r="I11" i="5"/>
  <c r="K11" i="5" s="1"/>
  <c r="I7" i="5"/>
  <c r="K7" i="5" s="1"/>
  <c r="I12" i="5"/>
  <c r="K12" i="5" s="1"/>
  <c r="I9" i="5"/>
  <c r="K9" i="5" s="1"/>
  <c r="G4" i="3"/>
  <c r="J4" i="3"/>
  <c r="M4" i="3"/>
  <c r="P4" i="3"/>
  <c r="R4" i="3"/>
  <c r="T7" i="3"/>
  <c r="R7" i="3"/>
  <c r="P7" i="3"/>
  <c r="M7" i="3"/>
  <c r="J7" i="3"/>
  <c r="G7" i="3"/>
  <c r="T43" i="3"/>
  <c r="R43" i="3"/>
  <c r="P43" i="3"/>
  <c r="M43" i="3"/>
  <c r="J43" i="3"/>
  <c r="G43" i="3"/>
  <c r="T6" i="3"/>
  <c r="R6" i="3"/>
  <c r="P6" i="3"/>
  <c r="M6" i="3"/>
  <c r="J6" i="3"/>
  <c r="G6" i="3"/>
  <c r="S6" i="3" s="1"/>
  <c r="T19" i="3"/>
  <c r="R19" i="3"/>
  <c r="P19" i="3"/>
  <c r="M19" i="3"/>
  <c r="J19" i="3"/>
  <c r="G19" i="3"/>
  <c r="T95" i="3"/>
  <c r="R95" i="3"/>
  <c r="P95" i="3"/>
  <c r="M95" i="3"/>
  <c r="J95" i="3"/>
  <c r="G95" i="3"/>
  <c r="T112" i="3"/>
  <c r="R112" i="3"/>
  <c r="P112" i="3"/>
  <c r="M112" i="3"/>
  <c r="J112" i="3"/>
  <c r="G112" i="3"/>
  <c r="T88" i="3"/>
  <c r="R88" i="3"/>
  <c r="P88" i="3"/>
  <c r="M88" i="3"/>
  <c r="J88" i="3"/>
  <c r="G88" i="3"/>
  <c r="S88" i="3" s="1"/>
  <c r="T72" i="3"/>
  <c r="R72" i="3"/>
  <c r="P72" i="3"/>
  <c r="M72" i="3"/>
  <c r="J72" i="3"/>
  <c r="G72" i="3"/>
  <c r="T73" i="3"/>
  <c r="R73" i="3"/>
  <c r="P73" i="3"/>
  <c r="M73" i="3"/>
  <c r="J73" i="3"/>
  <c r="G73" i="3"/>
  <c r="T70" i="3"/>
  <c r="R70" i="3"/>
  <c r="P70" i="3"/>
  <c r="M70" i="3"/>
  <c r="J70" i="3"/>
  <c r="G70" i="3"/>
  <c r="T81" i="3"/>
  <c r="R81" i="3"/>
  <c r="P81" i="3"/>
  <c r="M81" i="3"/>
  <c r="J81" i="3"/>
  <c r="G81" i="3"/>
  <c r="T16" i="3"/>
  <c r="R16" i="3"/>
  <c r="P16" i="3"/>
  <c r="M16" i="3"/>
  <c r="J16" i="3"/>
  <c r="G16" i="3"/>
  <c r="T51" i="3"/>
  <c r="R51" i="3"/>
  <c r="P51" i="3"/>
  <c r="M51" i="3"/>
  <c r="J51" i="3"/>
  <c r="G51" i="3"/>
  <c r="T96" i="3"/>
  <c r="R96" i="3"/>
  <c r="P96" i="3"/>
  <c r="M96" i="3"/>
  <c r="J96" i="3"/>
  <c r="G96" i="3"/>
  <c r="T18" i="3"/>
  <c r="R18" i="3"/>
  <c r="P18" i="3"/>
  <c r="M18" i="3"/>
  <c r="J18" i="3"/>
  <c r="G18" i="3"/>
  <c r="T89" i="3"/>
  <c r="R89" i="3"/>
  <c r="P89" i="3"/>
  <c r="M89" i="3"/>
  <c r="J89" i="3"/>
  <c r="G89" i="3"/>
  <c r="T78" i="3"/>
  <c r="R78" i="3"/>
  <c r="P78" i="3"/>
  <c r="M78" i="3"/>
  <c r="J78" i="3"/>
  <c r="G78" i="3"/>
  <c r="T55" i="3"/>
  <c r="R55" i="3"/>
  <c r="P55" i="3"/>
  <c r="M55" i="3"/>
  <c r="J55" i="3"/>
  <c r="G55" i="3"/>
  <c r="T23" i="3"/>
  <c r="R23" i="3"/>
  <c r="P23" i="3"/>
  <c r="M23" i="3"/>
  <c r="J23" i="3"/>
  <c r="G23" i="3"/>
  <c r="S23" i="3" s="1"/>
  <c r="T35" i="3"/>
  <c r="R35" i="3"/>
  <c r="P35" i="3"/>
  <c r="M35" i="3"/>
  <c r="J35" i="3"/>
  <c r="G35" i="3"/>
  <c r="T115" i="3"/>
  <c r="R115" i="3"/>
  <c r="P115" i="3"/>
  <c r="M115" i="3"/>
  <c r="J115" i="3"/>
  <c r="G115" i="3"/>
  <c r="T17" i="3"/>
  <c r="R17" i="3"/>
  <c r="P17" i="3"/>
  <c r="M17" i="3"/>
  <c r="J17" i="3"/>
  <c r="G17" i="3"/>
  <c r="T48" i="3"/>
  <c r="R48" i="3"/>
  <c r="P48" i="3"/>
  <c r="M48" i="3"/>
  <c r="J48" i="3"/>
  <c r="G48" i="3"/>
  <c r="S48" i="3" s="1"/>
  <c r="T69" i="3"/>
  <c r="R69" i="3"/>
  <c r="P69" i="3"/>
  <c r="M69" i="3"/>
  <c r="J69" i="3"/>
  <c r="G69" i="3"/>
  <c r="T104" i="3"/>
  <c r="R104" i="3"/>
  <c r="P104" i="3"/>
  <c r="M104" i="3"/>
  <c r="J104" i="3"/>
  <c r="G104" i="3"/>
  <c r="T21" i="3"/>
  <c r="R21" i="3"/>
  <c r="P21" i="3"/>
  <c r="M21" i="3"/>
  <c r="J21" i="3"/>
  <c r="G21" i="3"/>
  <c r="T100" i="3"/>
  <c r="R100" i="3"/>
  <c r="P100" i="3"/>
  <c r="M100" i="3"/>
  <c r="J100" i="3"/>
  <c r="G100" i="3"/>
  <c r="T75" i="3"/>
  <c r="R75" i="3"/>
  <c r="P75" i="3"/>
  <c r="M75" i="3"/>
  <c r="J75" i="3"/>
  <c r="G75" i="3"/>
  <c r="T94" i="3"/>
  <c r="R94" i="3"/>
  <c r="P94" i="3"/>
  <c r="M94" i="3"/>
  <c r="J94" i="3"/>
  <c r="G94" i="3"/>
  <c r="T92" i="3"/>
  <c r="R92" i="3"/>
  <c r="P92" i="3"/>
  <c r="M92" i="3"/>
  <c r="J92" i="3"/>
  <c r="G92" i="3"/>
  <c r="T74" i="3"/>
  <c r="R74" i="3"/>
  <c r="P74" i="3"/>
  <c r="M74" i="3"/>
  <c r="J74" i="3"/>
  <c r="G74" i="3"/>
  <c r="T86" i="3"/>
  <c r="R86" i="3"/>
  <c r="P86" i="3"/>
  <c r="M86" i="3"/>
  <c r="J86" i="3"/>
  <c r="G86" i="3"/>
  <c r="T57" i="3"/>
  <c r="R57" i="3"/>
  <c r="P57" i="3"/>
  <c r="M57" i="3"/>
  <c r="J57" i="3"/>
  <c r="G57" i="3"/>
  <c r="T65" i="3"/>
  <c r="R65" i="3"/>
  <c r="P65" i="3"/>
  <c r="M65" i="3"/>
  <c r="J65" i="3"/>
  <c r="G65" i="3"/>
  <c r="T8" i="3"/>
  <c r="R8" i="3"/>
  <c r="P8" i="3"/>
  <c r="M8" i="3"/>
  <c r="J8" i="3"/>
  <c r="G8" i="3"/>
  <c r="S8" i="3" s="1"/>
  <c r="T27" i="3"/>
  <c r="R27" i="3"/>
  <c r="P27" i="3"/>
  <c r="M27" i="3"/>
  <c r="J27" i="3"/>
  <c r="G27" i="3"/>
  <c r="T59" i="3"/>
  <c r="R59" i="3"/>
  <c r="P59" i="3"/>
  <c r="M59" i="3"/>
  <c r="J59" i="3"/>
  <c r="G59" i="3"/>
  <c r="T31" i="3"/>
  <c r="R31" i="3"/>
  <c r="P31" i="3"/>
  <c r="M31" i="3"/>
  <c r="J31" i="3"/>
  <c r="G31" i="3"/>
  <c r="T39" i="3"/>
  <c r="R39" i="3"/>
  <c r="P39" i="3"/>
  <c r="M39" i="3"/>
  <c r="J39" i="3"/>
  <c r="G39" i="3"/>
  <c r="S39" i="3" s="1"/>
  <c r="T109" i="3"/>
  <c r="R109" i="3"/>
  <c r="P109" i="3"/>
  <c r="M109" i="3"/>
  <c r="J109" i="3"/>
  <c r="G109" i="3"/>
  <c r="T77" i="3"/>
  <c r="R77" i="3"/>
  <c r="P77" i="3"/>
  <c r="M77" i="3"/>
  <c r="J77" i="3"/>
  <c r="G77" i="3"/>
  <c r="T47" i="3"/>
  <c r="R47" i="3"/>
  <c r="P47" i="3"/>
  <c r="M47" i="3"/>
  <c r="J47" i="3"/>
  <c r="G47" i="3"/>
  <c r="T85" i="3"/>
  <c r="R85" i="3"/>
  <c r="P85" i="3"/>
  <c r="M85" i="3"/>
  <c r="J85" i="3"/>
  <c r="G85" i="3"/>
  <c r="T93" i="3"/>
  <c r="R93" i="3"/>
  <c r="P93" i="3"/>
  <c r="M93" i="3"/>
  <c r="J93" i="3"/>
  <c r="G93" i="3"/>
  <c r="T10" i="3"/>
  <c r="R10" i="3"/>
  <c r="P10" i="3"/>
  <c r="M10" i="3"/>
  <c r="J10" i="3"/>
  <c r="G10" i="3"/>
  <c r="T42" i="3"/>
  <c r="R42" i="3"/>
  <c r="P42" i="3"/>
  <c r="M42" i="3"/>
  <c r="J42" i="3"/>
  <c r="G42" i="3"/>
  <c r="T54" i="3"/>
  <c r="R54" i="3"/>
  <c r="P54" i="3"/>
  <c r="M54" i="3"/>
  <c r="J54" i="3"/>
  <c r="G54" i="3"/>
  <c r="T108" i="3"/>
  <c r="R108" i="3"/>
  <c r="P108" i="3"/>
  <c r="M108" i="3"/>
  <c r="J108" i="3"/>
  <c r="G108" i="3"/>
  <c r="T67" i="3"/>
  <c r="R67" i="3"/>
  <c r="P67" i="3"/>
  <c r="M67" i="3"/>
  <c r="J67" i="3"/>
  <c r="G67" i="3"/>
  <c r="T15" i="3"/>
  <c r="R15" i="3"/>
  <c r="P15" i="3"/>
  <c r="M15" i="3"/>
  <c r="J15" i="3"/>
  <c r="G15" i="3"/>
  <c r="T98" i="3"/>
  <c r="R98" i="3"/>
  <c r="P98" i="3"/>
  <c r="M98" i="3"/>
  <c r="J98" i="3"/>
  <c r="G98" i="3"/>
  <c r="T41" i="3"/>
  <c r="R41" i="3"/>
  <c r="P41" i="3"/>
  <c r="M41" i="3"/>
  <c r="J41" i="3"/>
  <c r="G41" i="3"/>
  <c r="T45" i="3"/>
  <c r="R45" i="3"/>
  <c r="P45" i="3"/>
  <c r="M45" i="3"/>
  <c r="J45" i="3"/>
  <c r="G45" i="3"/>
  <c r="T9" i="3"/>
  <c r="R9" i="3"/>
  <c r="P9" i="3"/>
  <c r="M9" i="3"/>
  <c r="J9" i="3"/>
  <c r="G9" i="3"/>
  <c r="T114" i="3"/>
  <c r="R114" i="3"/>
  <c r="P114" i="3"/>
  <c r="M114" i="3"/>
  <c r="J114" i="3"/>
  <c r="G114" i="3"/>
  <c r="T20" i="3"/>
  <c r="R20" i="3"/>
  <c r="P20" i="3"/>
  <c r="M20" i="3"/>
  <c r="J20" i="3"/>
  <c r="G20" i="3"/>
  <c r="T11" i="3"/>
  <c r="R11" i="3"/>
  <c r="P11" i="3"/>
  <c r="M11" i="3"/>
  <c r="J11" i="3"/>
  <c r="G11" i="3"/>
  <c r="T24" i="3"/>
  <c r="R24" i="3"/>
  <c r="P24" i="3"/>
  <c r="M24" i="3"/>
  <c r="J24" i="3"/>
  <c r="G24" i="3"/>
  <c r="T91" i="3"/>
  <c r="R91" i="3"/>
  <c r="P91" i="3"/>
  <c r="M91" i="3"/>
  <c r="J91" i="3"/>
  <c r="G91" i="3"/>
  <c r="T79" i="3"/>
  <c r="R79" i="3"/>
  <c r="P79" i="3"/>
  <c r="M79" i="3"/>
  <c r="J79" i="3"/>
  <c r="G79" i="3"/>
  <c r="T64" i="3"/>
  <c r="R64" i="3"/>
  <c r="P64" i="3"/>
  <c r="M64" i="3"/>
  <c r="J64" i="3"/>
  <c r="G64" i="3"/>
  <c r="T30" i="3"/>
  <c r="R30" i="3"/>
  <c r="P30" i="3"/>
  <c r="M30" i="3"/>
  <c r="J30" i="3"/>
  <c r="G30" i="3"/>
  <c r="T26" i="3"/>
  <c r="R26" i="3"/>
  <c r="P26" i="3"/>
  <c r="M26" i="3"/>
  <c r="J26" i="3"/>
  <c r="G26" i="3"/>
  <c r="T84" i="3"/>
  <c r="R84" i="3"/>
  <c r="P84" i="3"/>
  <c r="M84" i="3"/>
  <c r="J84" i="3"/>
  <c r="G84" i="3"/>
  <c r="T29" i="3"/>
  <c r="R29" i="3"/>
  <c r="P29" i="3"/>
  <c r="M29" i="3"/>
  <c r="J29" i="3"/>
  <c r="G29" i="3"/>
  <c r="T13" i="3"/>
  <c r="R13" i="3"/>
  <c r="P13" i="3"/>
  <c r="M13" i="3"/>
  <c r="J13" i="3"/>
  <c r="G13" i="3"/>
  <c r="T83" i="3"/>
  <c r="R83" i="3"/>
  <c r="P83" i="3"/>
  <c r="M83" i="3"/>
  <c r="J83" i="3"/>
  <c r="G83" i="3"/>
  <c r="T106" i="3"/>
  <c r="R106" i="3"/>
  <c r="P106" i="3"/>
  <c r="M106" i="3"/>
  <c r="J106" i="3"/>
  <c r="G106" i="3"/>
  <c r="T63" i="3"/>
  <c r="R63" i="3"/>
  <c r="P63" i="3"/>
  <c r="M63" i="3"/>
  <c r="J63" i="3"/>
  <c r="G63" i="3"/>
  <c r="T46" i="3"/>
  <c r="R46" i="3"/>
  <c r="P46" i="3"/>
  <c r="M46" i="3"/>
  <c r="J46" i="3"/>
  <c r="G46" i="3"/>
  <c r="T38" i="3"/>
  <c r="R38" i="3"/>
  <c r="P38" i="3"/>
  <c r="M38" i="3"/>
  <c r="J38" i="3"/>
  <c r="G38" i="3"/>
  <c r="T14" i="3"/>
  <c r="R14" i="3"/>
  <c r="P14" i="3"/>
  <c r="M14" i="3"/>
  <c r="J14" i="3"/>
  <c r="G14" i="3"/>
  <c r="T76" i="3"/>
  <c r="R76" i="3"/>
  <c r="P76" i="3"/>
  <c r="M76" i="3"/>
  <c r="J76" i="3"/>
  <c r="G76" i="3"/>
  <c r="T4" i="3"/>
  <c r="T68" i="3"/>
  <c r="R68" i="3"/>
  <c r="P68" i="3"/>
  <c r="M68" i="3"/>
  <c r="J68" i="3"/>
  <c r="G68" i="3"/>
  <c r="T44" i="3"/>
  <c r="R44" i="3"/>
  <c r="P44" i="3"/>
  <c r="M44" i="3"/>
  <c r="J44" i="3"/>
  <c r="G44" i="3"/>
  <c r="T97" i="3"/>
  <c r="R97" i="3"/>
  <c r="P97" i="3"/>
  <c r="M97" i="3"/>
  <c r="J97" i="3"/>
  <c r="G97" i="3"/>
  <c r="T5" i="3"/>
  <c r="R5" i="3"/>
  <c r="P5" i="3"/>
  <c r="M5" i="3"/>
  <c r="J5" i="3"/>
  <c r="G5" i="3"/>
  <c r="T71" i="3"/>
  <c r="R71" i="3"/>
  <c r="P71" i="3"/>
  <c r="M71" i="3"/>
  <c r="J71" i="3"/>
  <c r="G71" i="3"/>
  <c r="T33" i="3"/>
  <c r="R33" i="3"/>
  <c r="P33" i="3"/>
  <c r="M33" i="3"/>
  <c r="J33" i="3"/>
  <c r="G33" i="3"/>
  <c r="T116" i="3"/>
  <c r="R116" i="3"/>
  <c r="P116" i="3"/>
  <c r="M116" i="3"/>
  <c r="J116" i="3"/>
  <c r="G116" i="3"/>
  <c r="T50" i="3"/>
  <c r="R50" i="3"/>
  <c r="P50" i="3"/>
  <c r="M50" i="3"/>
  <c r="J50" i="3"/>
  <c r="G50" i="3"/>
  <c r="T107" i="3"/>
  <c r="R107" i="3"/>
  <c r="P107" i="3"/>
  <c r="M107" i="3"/>
  <c r="J107" i="3"/>
  <c r="G107" i="3"/>
  <c r="T28" i="3"/>
  <c r="R28" i="3"/>
  <c r="P28" i="3"/>
  <c r="M28" i="3"/>
  <c r="J28" i="3"/>
  <c r="G28" i="3"/>
  <c r="T62" i="3"/>
  <c r="R62" i="3"/>
  <c r="P62" i="3"/>
  <c r="M62" i="3"/>
  <c r="J62" i="3"/>
  <c r="G62" i="3"/>
  <c r="T61" i="3"/>
  <c r="R61" i="3"/>
  <c r="P61" i="3"/>
  <c r="M61" i="3"/>
  <c r="J61" i="3"/>
  <c r="G61" i="3"/>
  <c r="T22" i="3"/>
  <c r="R22" i="3"/>
  <c r="P22" i="3"/>
  <c r="M22" i="3"/>
  <c r="J22" i="3"/>
  <c r="G22" i="3"/>
  <c r="T53" i="3"/>
  <c r="R53" i="3"/>
  <c r="P53" i="3"/>
  <c r="M53" i="3"/>
  <c r="J53" i="3"/>
  <c r="G53" i="3"/>
  <c r="T40" i="3"/>
  <c r="R40" i="3"/>
  <c r="P40" i="3"/>
  <c r="M40" i="3"/>
  <c r="J40" i="3"/>
  <c r="G40" i="3"/>
  <c r="T102" i="3"/>
  <c r="R102" i="3"/>
  <c r="P102" i="3"/>
  <c r="M102" i="3"/>
  <c r="J102" i="3"/>
  <c r="G102" i="3"/>
  <c r="T101" i="3"/>
  <c r="R101" i="3"/>
  <c r="P101" i="3"/>
  <c r="M101" i="3"/>
  <c r="J101" i="3"/>
  <c r="G101" i="3"/>
  <c r="T52" i="3"/>
  <c r="R52" i="3"/>
  <c r="P52" i="3"/>
  <c r="M52" i="3"/>
  <c r="J52" i="3"/>
  <c r="G52" i="3"/>
  <c r="T36" i="3"/>
  <c r="R36" i="3"/>
  <c r="P36" i="3"/>
  <c r="M36" i="3"/>
  <c r="J36" i="3"/>
  <c r="G36" i="3"/>
  <c r="T56" i="3"/>
  <c r="R56" i="3"/>
  <c r="P56" i="3"/>
  <c r="M56" i="3"/>
  <c r="J56" i="3"/>
  <c r="G56" i="3"/>
  <c r="T58" i="3"/>
  <c r="R58" i="3"/>
  <c r="P58" i="3"/>
  <c r="M58" i="3"/>
  <c r="J58" i="3"/>
  <c r="G58" i="3"/>
  <c r="T25" i="3"/>
  <c r="R25" i="3"/>
  <c r="P25" i="3"/>
  <c r="M25" i="3"/>
  <c r="J25" i="3"/>
  <c r="G25" i="3"/>
  <c r="T12" i="3"/>
  <c r="R12" i="3"/>
  <c r="P12" i="3"/>
  <c r="M12" i="3"/>
  <c r="J12" i="3"/>
  <c r="G12" i="3"/>
  <c r="T32" i="3"/>
  <c r="R32" i="3"/>
  <c r="P32" i="3"/>
  <c r="M32" i="3"/>
  <c r="J32" i="3"/>
  <c r="G32" i="3"/>
  <c r="T117" i="3"/>
  <c r="R117" i="3"/>
  <c r="P117" i="3"/>
  <c r="M117" i="3"/>
  <c r="J117" i="3"/>
  <c r="G117" i="3"/>
  <c r="T90" i="3"/>
  <c r="R90" i="3"/>
  <c r="P90" i="3"/>
  <c r="M90" i="3"/>
  <c r="J90" i="3"/>
  <c r="G90" i="3"/>
  <c r="T66" i="3"/>
  <c r="R66" i="3"/>
  <c r="P66" i="3"/>
  <c r="M66" i="3"/>
  <c r="J66" i="3"/>
  <c r="G66" i="3"/>
  <c r="T34" i="3"/>
  <c r="R34" i="3"/>
  <c r="P34" i="3"/>
  <c r="M34" i="3"/>
  <c r="J34" i="3"/>
  <c r="G34" i="3"/>
  <c r="T80" i="3"/>
  <c r="R80" i="3"/>
  <c r="P80" i="3"/>
  <c r="M80" i="3"/>
  <c r="J80" i="3"/>
  <c r="G80" i="3"/>
  <c r="T82" i="3"/>
  <c r="R82" i="3"/>
  <c r="P82" i="3"/>
  <c r="M82" i="3"/>
  <c r="J82" i="3"/>
  <c r="G82" i="3"/>
  <c r="T103" i="3"/>
  <c r="R103" i="3"/>
  <c r="P103" i="3"/>
  <c r="M103" i="3"/>
  <c r="J103" i="3"/>
  <c r="G103" i="3"/>
  <c r="T99" i="3"/>
  <c r="R99" i="3"/>
  <c r="P99" i="3"/>
  <c r="M99" i="3"/>
  <c r="J99" i="3"/>
  <c r="G99" i="3"/>
  <c r="S99" i="3" s="1"/>
  <c r="T111" i="3"/>
  <c r="R111" i="3"/>
  <c r="P111" i="3"/>
  <c r="M111" i="3"/>
  <c r="J111" i="3"/>
  <c r="G111" i="3"/>
  <c r="T105" i="3"/>
  <c r="R105" i="3"/>
  <c r="P105" i="3"/>
  <c r="M105" i="3"/>
  <c r="J105" i="3"/>
  <c r="G105" i="3"/>
  <c r="T60" i="3"/>
  <c r="R60" i="3"/>
  <c r="P60" i="3"/>
  <c r="M60" i="3"/>
  <c r="J60" i="3"/>
  <c r="G60" i="3"/>
  <c r="T113" i="3"/>
  <c r="R113" i="3"/>
  <c r="P113" i="3"/>
  <c r="M113" i="3"/>
  <c r="J113" i="3"/>
  <c r="G113" i="3"/>
  <c r="T87" i="3"/>
  <c r="R87" i="3"/>
  <c r="P87" i="3"/>
  <c r="M87" i="3"/>
  <c r="J87" i="3"/>
  <c r="G87" i="3"/>
  <c r="T37" i="3"/>
  <c r="R37" i="3"/>
  <c r="P37" i="3"/>
  <c r="M37" i="3"/>
  <c r="J37" i="3"/>
  <c r="G37" i="3"/>
  <c r="T110" i="3"/>
  <c r="R110" i="3"/>
  <c r="P110" i="3"/>
  <c r="M110" i="3"/>
  <c r="J110" i="3"/>
  <c r="G110" i="3"/>
  <c r="T49" i="3"/>
  <c r="R49" i="3"/>
  <c r="P49" i="3"/>
  <c r="M49" i="3"/>
  <c r="J49" i="3"/>
  <c r="G49" i="3"/>
  <c r="S12" i="3" l="1"/>
  <c r="S36" i="3"/>
  <c r="S116" i="3"/>
  <c r="S97" i="3"/>
  <c r="S108" i="3"/>
  <c r="S77" i="3"/>
  <c r="S59" i="3"/>
  <c r="S104" i="3"/>
  <c r="S115" i="3"/>
  <c r="S73" i="3"/>
  <c r="S95" i="3"/>
  <c r="S7" i="3"/>
  <c r="S57" i="3"/>
  <c r="S78" i="3"/>
  <c r="S117" i="3"/>
  <c r="S58" i="3"/>
  <c r="S101" i="3"/>
  <c r="S107" i="3"/>
  <c r="S71" i="3"/>
  <c r="S68" i="3"/>
  <c r="S13" i="3"/>
  <c r="S53" i="3"/>
  <c r="S24" i="3"/>
  <c r="S42" i="3"/>
  <c r="S110" i="3"/>
  <c r="S60" i="3"/>
  <c r="S83" i="3"/>
  <c r="S26" i="3"/>
  <c r="S91" i="3"/>
  <c r="S114" i="3"/>
  <c r="S98" i="3"/>
  <c r="S14" i="3"/>
  <c r="S69" i="3"/>
  <c r="S72" i="3"/>
  <c r="S49" i="3"/>
  <c r="S20" i="3"/>
  <c r="S34" i="3"/>
  <c r="S32" i="3"/>
  <c r="S50" i="3"/>
  <c r="S109" i="3"/>
  <c r="S87" i="3"/>
  <c r="S111" i="3"/>
  <c r="S102" i="3"/>
  <c r="S29" i="3"/>
  <c r="S64" i="3"/>
  <c r="S45" i="3"/>
  <c r="S67" i="3"/>
  <c r="S86" i="3"/>
  <c r="S89" i="3"/>
  <c r="S82" i="3"/>
  <c r="S92" i="3"/>
  <c r="S96" i="3"/>
  <c r="S4" i="3"/>
  <c r="S21" i="3"/>
  <c r="S16" i="3"/>
  <c r="S80" i="3"/>
  <c r="S40" i="3"/>
  <c r="S62" i="3"/>
  <c r="S33" i="3"/>
  <c r="S38" i="3"/>
  <c r="S11" i="3"/>
  <c r="S105" i="3"/>
  <c r="S56" i="3"/>
  <c r="S44" i="3"/>
  <c r="S30" i="3"/>
  <c r="S27" i="3"/>
  <c r="S55" i="3"/>
  <c r="S19" i="3"/>
  <c r="S61" i="3"/>
  <c r="S90" i="3"/>
  <c r="S106" i="3"/>
  <c r="S15" i="3"/>
  <c r="S47" i="3"/>
  <c r="S70" i="3"/>
  <c r="S103" i="3"/>
  <c r="S66" i="3"/>
  <c r="S25" i="3"/>
  <c r="S76" i="3"/>
  <c r="S84" i="3"/>
  <c r="S54" i="3"/>
  <c r="S85" i="3"/>
  <c r="S31" i="3"/>
  <c r="S94" i="3"/>
  <c r="S18" i="3"/>
  <c r="S81" i="3"/>
  <c r="S112" i="3"/>
  <c r="S75" i="3"/>
  <c r="S113" i="3"/>
  <c r="S22" i="3"/>
  <c r="S63" i="3"/>
  <c r="S52" i="3"/>
  <c r="S5" i="3"/>
  <c r="S79" i="3"/>
  <c r="S41" i="3"/>
  <c r="S65" i="3"/>
  <c r="S35" i="3"/>
  <c r="S43" i="3"/>
  <c r="S28" i="3"/>
  <c r="S46" i="3"/>
  <c r="S93" i="3"/>
  <c r="S37" i="3"/>
  <c r="S9" i="3"/>
  <c r="S10" i="3"/>
  <c r="S74" i="3"/>
  <c r="S100" i="3"/>
  <c r="S17" i="3"/>
  <c r="S51" i="3"/>
  <c r="Z67" i="2"/>
  <c r="Z75" i="2"/>
  <c r="Z77" i="2"/>
  <c r="Z39" i="2"/>
  <c r="Z53" i="2"/>
  <c r="Z55" i="2"/>
  <c r="Z23" i="2"/>
  <c r="Z35" i="2"/>
  <c r="G34" i="2"/>
  <c r="T141" i="2"/>
  <c r="R141" i="2"/>
  <c r="P141" i="2"/>
  <c r="M141" i="2"/>
  <c r="J141" i="2"/>
  <c r="G141" i="2"/>
  <c r="T140" i="2"/>
  <c r="R140" i="2"/>
  <c r="P140" i="2"/>
  <c r="M140" i="2"/>
  <c r="J140" i="2"/>
  <c r="G140" i="2"/>
  <c r="T139" i="2"/>
  <c r="R139" i="2"/>
  <c r="P139" i="2"/>
  <c r="M139" i="2"/>
  <c r="J139" i="2"/>
  <c r="G139" i="2"/>
  <c r="T138" i="2"/>
  <c r="R138" i="2"/>
  <c r="P138" i="2"/>
  <c r="M138" i="2"/>
  <c r="J138" i="2"/>
  <c r="G138" i="2"/>
  <c r="T137" i="2"/>
  <c r="R137" i="2"/>
  <c r="P137" i="2"/>
  <c r="M137" i="2"/>
  <c r="J137" i="2"/>
  <c r="G137" i="2"/>
  <c r="T136" i="2"/>
  <c r="R136" i="2"/>
  <c r="P136" i="2"/>
  <c r="M136" i="2"/>
  <c r="J136" i="2"/>
  <c r="G136" i="2"/>
  <c r="T135" i="2"/>
  <c r="R135" i="2"/>
  <c r="P135" i="2"/>
  <c r="M135" i="2"/>
  <c r="J135" i="2"/>
  <c r="G135" i="2"/>
  <c r="T134" i="2"/>
  <c r="R134" i="2"/>
  <c r="P134" i="2"/>
  <c r="M134" i="2"/>
  <c r="J134" i="2"/>
  <c r="G134" i="2"/>
  <c r="T133" i="2"/>
  <c r="R133" i="2"/>
  <c r="P133" i="2"/>
  <c r="M133" i="2"/>
  <c r="J133" i="2"/>
  <c r="G133" i="2"/>
  <c r="T132" i="2"/>
  <c r="R132" i="2"/>
  <c r="P132" i="2"/>
  <c r="M132" i="2"/>
  <c r="J132" i="2"/>
  <c r="G132" i="2"/>
  <c r="T131" i="2"/>
  <c r="R131" i="2"/>
  <c r="P131" i="2"/>
  <c r="M131" i="2"/>
  <c r="J131" i="2"/>
  <c r="G131" i="2"/>
  <c r="T130" i="2"/>
  <c r="R130" i="2"/>
  <c r="P130" i="2"/>
  <c r="M130" i="2"/>
  <c r="J130" i="2"/>
  <c r="G130" i="2"/>
  <c r="T129" i="2"/>
  <c r="R129" i="2"/>
  <c r="P129" i="2"/>
  <c r="M129" i="2"/>
  <c r="J129" i="2"/>
  <c r="G129" i="2"/>
  <c r="T128" i="2"/>
  <c r="R128" i="2"/>
  <c r="P128" i="2"/>
  <c r="M128" i="2"/>
  <c r="J128" i="2"/>
  <c r="G128" i="2"/>
  <c r="T127" i="2"/>
  <c r="R127" i="2"/>
  <c r="P127" i="2"/>
  <c r="M127" i="2"/>
  <c r="J127" i="2"/>
  <c r="G127" i="2"/>
  <c r="T126" i="2"/>
  <c r="R126" i="2"/>
  <c r="P126" i="2"/>
  <c r="M126" i="2"/>
  <c r="J126" i="2"/>
  <c r="G126" i="2"/>
  <c r="T125" i="2"/>
  <c r="R125" i="2"/>
  <c r="P125" i="2"/>
  <c r="M125" i="2"/>
  <c r="J125" i="2"/>
  <c r="G125" i="2"/>
  <c r="T124" i="2"/>
  <c r="R124" i="2"/>
  <c r="P124" i="2"/>
  <c r="M124" i="2"/>
  <c r="J124" i="2"/>
  <c r="G124" i="2"/>
  <c r="T123" i="2"/>
  <c r="R123" i="2"/>
  <c r="P123" i="2"/>
  <c r="M123" i="2"/>
  <c r="J123" i="2"/>
  <c r="G123" i="2"/>
  <c r="T122" i="2"/>
  <c r="R122" i="2"/>
  <c r="P122" i="2"/>
  <c r="M122" i="2"/>
  <c r="J122" i="2"/>
  <c r="G122" i="2"/>
  <c r="T121" i="2"/>
  <c r="R121" i="2"/>
  <c r="P121" i="2"/>
  <c r="M121" i="2"/>
  <c r="J121" i="2"/>
  <c r="G121" i="2"/>
  <c r="T120" i="2"/>
  <c r="R120" i="2"/>
  <c r="P120" i="2"/>
  <c r="M120" i="2"/>
  <c r="J120" i="2"/>
  <c r="G120" i="2"/>
  <c r="T119" i="2"/>
  <c r="R119" i="2"/>
  <c r="P119" i="2"/>
  <c r="M119" i="2"/>
  <c r="J119" i="2"/>
  <c r="G119" i="2"/>
  <c r="T118" i="2"/>
  <c r="R118" i="2"/>
  <c r="P118" i="2"/>
  <c r="M118" i="2"/>
  <c r="J118" i="2"/>
  <c r="G118" i="2"/>
  <c r="T117" i="2"/>
  <c r="R117" i="2"/>
  <c r="P117" i="2"/>
  <c r="M117" i="2"/>
  <c r="J117" i="2"/>
  <c r="G117" i="2"/>
  <c r="T116" i="2"/>
  <c r="R116" i="2"/>
  <c r="P116" i="2"/>
  <c r="M116" i="2"/>
  <c r="J116" i="2"/>
  <c r="G116" i="2"/>
  <c r="T115" i="2"/>
  <c r="R115" i="2"/>
  <c r="P115" i="2"/>
  <c r="M115" i="2"/>
  <c r="J115" i="2"/>
  <c r="G115" i="2"/>
  <c r="T114" i="2"/>
  <c r="R114" i="2"/>
  <c r="P114" i="2"/>
  <c r="M114" i="2"/>
  <c r="J114" i="2"/>
  <c r="G114" i="2"/>
  <c r="T113" i="2"/>
  <c r="R113" i="2"/>
  <c r="P113" i="2"/>
  <c r="M113" i="2"/>
  <c r="J113" i="2"/>
  <c r="G113" i="2"/>
  <c r="T112" i="2"/>
  <c r="R112" i="2"/>
  <c r="P112" i="2"/>
  <c r="M112" i="2"/>
  <c r="J112" i="2"/>
  <c r="G112" i="2"/>
  <c r="T111" i="2"/>
  <c r="R111" i="2"/>
  <c r="P111" i="2"/>
  <c r="M111" i="2"/>
  <c r="J111" i="2"/>
  <c r="G111" i="2"/>
  <c r="T110" i="2"/>
  <c r="R110" i="2"/>
  <c r="P110" i="2"/>
  <c r="M110" i="2"/>
  <c r="J110" i="2"/>
  <c r="G110" i="2"/>
  <c r="T109" i="2"/>
  <c r="R109" i="2"/>
  <c r="P109" i="2"/>
  <c r="M109" i="2"/>
  <c r="J109" i="2"/>
  <c r="G109" i="2"/>
  <c r="T108" i="2"/>
  <c r="R108" i="2"/>
  <c r="P108" i="2"/>
  <c r="M108" i="2"/>
  <c r="J108" i="2"/>
  <c r="G108" i="2"/>
  <c r="T107" i="2"/>
  <c r="R107" i="2"/>
  <c r="P107" i="2"/>
  <c r="M107" i="2"/>
  <c r="J107" i="2"/>
  <c r="G107" i="2"/>
  <c r="T106" i="2"/>
  <c r="R106" i="2"/>
  <c r="P106" i="2"/>
  <c r="M106" i="2"/>
  <c r="J106" i="2"/>
  <c r="G106" i="2"/>
  <c r="T105" i="2"/>
  <c r="R105" i="2"/>
  <c r="P105" i="2"/>
  <c r="M105" i="2"/>
  <c r="J105" i="2"/>
  <c r="G105" i="2"/>
  <c r="T104" i="2"/>
  <c r="R104" i="2"/>
  <c r="P104" i="2"/>
  <c r="M104" i="2"/>
  <c r="J104" i="2"/>
  <c r="G104" i="2"/>
  <c r="T103" i="2"/>
  <c r="R103" i="2"/>
  <c r="P103" i="2"/>
  <c r="M103" i="2"/>
  <c r="J103" i="2"/>
  <c r="G103" i="2"/>
  <c r="T102" i="2"/>
  <c r="R102" i="2"/>
  <c r="P102" i="2"/>
  <c r="M102" i="2"/>
  <c r="J102" i="2"/>
  <c r="G102" i="2"/>
  <c r="T101" i="2"/>
  <c r="R101" i="2"/>
  <c r="P101" i="2"/>
  <c r="M101" i="2"/>
  <c r="J101" i="2"/>
  <c r="G101" i="2"/>
  <c r="T100" i="2"/>
  <c r="R100" i="2"/>
  <c r="P100" i="2"/>
  <c r="M100" i="2"/>
  <c r="J100" i="2"/>
  <c r="G100" i="2"/>
  <c r="T99" i="2"/>
  <c r="R99" i="2"/>
  <c r="P99" i="2"/>
  <c r="M99" i="2"/>
  <c r="J99" i="2"/>
  <c r="G99" i="2"/>
  <c r="T98" i="2"/>
  <c r="R98" i="2"/>
  <c r="P98" i="2"/>
  <c r="M98" i="2"/>
  <c r="J98" i="2"/>
  <c r="G98" i="2"/>
  <c r="T97" i="2"/>
  <c r="R97" i="2"/>
  <c r="P97" i="2"/>
  <c r="M97" i="2"/>
  <c r="J97" i="2"/>
  <c r="G97" i="2"/>
  <c r="T96" i="2"/>
  <c r="R96" i="2"/>
  <c r="P96" i="2"/>
  <c r="M96" i="2"/>
  <c r="J96" i="2"/>
  <c r="G96" i="2"/>
  <c r="T95" i="2"/>
  <c r="R95" i="2"/>
  <c r="P95" i="2"/>
  <c r="M95" i="2"/>
  <c r="J95" i="2"/>
  <c r="G95" i="2"/>
  <c r="T94" i="2"/>
  <c r="R94" i="2"/>
  <c r="P94" i="2"/>
  <c r="M94" i="2"/>
  <c r="J94" i="2"/>
  <c r="G94" i="2"/>
  <c r="T93" i="2"/>
  <c r="R93" i="2"/>
  <c r="P93" i="2"/>
  <c r="M93" i="2"/>
  <c r="J93" i="2"/>
  <c r="G93" i="2"/>
  <c r="T92" i="2"/>
  <c r="R92" i="2"/>
  <c r="P92" i="2"/>
  <c r="M92" i="2"/>
  <c r="J92" i="2"/>
  <c r="G92" i="2"/>
  <c r="T91" i="2"/>
  <c r="R91" i="2"/>
  <c r="P91" i="2"/>
  <c r="M91" i="2"/>
  <c r="J91" i="2"/>
  <c r="G91" i="2"/>
  <c r="T90" i="2"/>
  <c r="R90" i="2"/>
  <c r="P90" i="2"/>
  <c r="M90" i="2"/>
  <c r="J90" i="2"/>
  <c r="G90" i="2"/>
  <c r="T89" i="2"/>
  <c r="R89" i="2"/>
  <c r="P89" i="2"/>
  <c r="M89" i="2"/>
  <c r="J89" i="2"/>
  <c r="G89" i="2"/>
  <c r="T88" i="2"/>
  <c r="R88" i="2"/>
  <c r="P88" i="2"/>
  <c r="M88" i="2"/>
  <c r="J88" i="2"/>
  <c r="G88" i="2"/>
  <c r="T87" i="2"/>
  <c r="R87" i="2"/>
  <c r="P87" i="2"/>
  <c r="M87" i="2"/>
  <c r="J87" i="2"/>
  <c r="G87" i="2"/>
  <c r="T86" i="2"/>
  <c r="R86" i="2"/>
  <c r="P86" i="2"/>
  <c r="M86" i="2"/>
  <c r="J86" i="2"/>
  <c r="G86" i="2"/>
  <c r="T85" i="2"/>
  <c r="R85" i="2"/>
  <c r="P85" i="2"/>
  <c r="M85" i="2"/>
  <c r="J85" i="2"/>
  <c r="G85" i="2"/>
  <c r="T84" i="2"/>
  <c r="R84" i="2"/>
  <c r="P84" i="2"/>
  <c r="M84" i="2"/>
  <c r="J84" i="2"/>
  <c r="G84" i="2"/>
  <c r="T83" i="2"/>
  <c r="R83" i="2"/>
  <c r="P83" i="2"/>
  <c r="M83" i="2"/>
  <c r="J83" i="2"/>
  <c r="G83" i="2"/>
  <c r="T82" i="2"/>
  <c r="R82" i="2"/>
  <c r="P82" i="2"/>
  <c r="M82" i="2"/>
  <c r="J82" i="2"/>
  <c r="G82" i="2"/>
  <c r="T81" i="2"/>
  <c r="R81" i="2"/>
  <c r="P81" i="2"/>
  <c r="M81" i="2"/>
  <c r="J81" i="2"/>
  <c r="G81" i="2"/>
  <c r="T80" i="2"/>
  <c r="R80" i="2"/>
  <c r="P80" i="2"/>
  <c r="M80" i="2"/>
  <c r="J80" i="2"/>
  <c r="G80" i="2"/>
  <c r="T79" i="2"/>
  <c r="R79" i="2"/>
  <c r="P79" i="2"/>
  <c r="M79" i="2"/>
  <c r="J79" i="2"/>
  <c r="G79" i="2"/>
  <c r="T78" i="2"/>
  <c r="R78" i="2"/>
  <c r="P78" i="2"/>
  <c r="M78" i="2"/>
  <c r="J78" i="2"/>
  <c r="G78" i="2"/>
  <c r="T77" i="2"/>
  <c r="Y77" i="2" s="1"/>
  <c r="R77" i="2"/>
  <c r="W77" i="2" s="1"/>
  <c r="P77" i="2"/>
  <c r="M77" i="2"/>
  <c r="J77" i="2"/>
  <c r="G77" i="2"/>
  <c r="T76" i="2"/>
  <c r="R76" i="2"/>
  <c r="P76" i="2"/>
  <c r="M76" i="2"/>
  <c r="J76" i="2"/>
  <c r="G76" i="2"/>
  <c r="T75" i="2"/>
  <c r="Y75" i="2" s="1"/>
  <c r="R75" i="2"/>
  <c r="W75" i="2" s="1"/>
  <c r="P75" i="2"/>
  <c r="M75" i="2"/>
  <c r="J75" i="2"/>
  <c r="G75" i="2"/>
  <c r="T74" i="2"/>
  <c r="R74" i="2"/>
  <c r="P74" i="2"/>
  <c r="M74" i="2"/>
  <c r="J74" i="2"/>
  <c r="G74" i="2"/>
  <c r="T73" i="2"/>
  <c r="R73" i="2"/>
  <c r="P73" i="2"/>
  <c r="M73" i="2"/>
  <c r="J73" i="2"/>
  <c r="G73" i="2"/>
  <c r="T72" i="2"/>
  <c r="R72" i="2"/>
  <c r="P72" i="2"/>
  <c r="M72" i="2"/>
  <c r="J72" i="2"/>
  <c r="G72" i="2"/>
  <c r="T71" i="2"/>
  <c r="R71" i="2"/>
  <c r="P71" i="2"/>
  <c r="M71" i="2"/>
  <c r="J71" i="2"/>
  <c r="G71" i="2"/>
  <c r="T70" i="2"/>
  <c r="R70" i="2"/>
  <c r="P70" i="2"/>
  <c r="M70" i="2"/>
  <c r="J70" i="2"/>
  <c r="G70" i="2"/>
  <c r="T69" i="2"/>
  <c r="R69" i="2"/>
  <c r="P69" i="2"/>
  <c r="M69" i="2"/>
  <c r="J69" i="2"/>
  <c r="G69" i="2"/>
  <c r="T68" i="2"/>
  <c r="R68" i="2"/>
  <c r="P68" i="2"/>
  <c r="M68" i="2"/>
  <c r="J68" i="2"/>
  <c r="G68" i="2"/>
  <c r="T67" i="2"/>
  <c r="Y67" i="2" s="1"/>
  <c r="R67" i="2"/>
  <c r="W67" i="2" s="1"/>
  <c r="P67" i="2"/>
  <c r="M67" i="2"/>
  <c r="J67" i="2"/>
  <c r="G67" i="2"/>
  <c r="T66" i="2"/>
  <c r="R66" i="2"/>
  <c r="P66" i="2"/>
  <c r="M66" i="2"/>
  <c r="J66" i="2"/>
  <c r="G66" i="2"/>
  <c r="T65" i="2"/>
  <c r="R65" i="2"/>
  <c r="P65" i="2"/>
  <c r="M65" i="2"/>
  <c r="J65" i="2"/>
  <c r="G65" i="2"/>
  <c r="T64" i="2"/>
  <c r="R64" i="2"/>
  <c r="P64" i="2"/>
  <c r="M64" i="2"/>
  <c r="J64" i="2"/>
  <c r="G64" i="2"/>
  <c r="T63" i="2"/>
  <c r="R63" i="2"/>
  <c r="P63" i="2"/>
  <c r="M63" i="2"/>
  <c r="J63" i="2"/>
  <c r="G63" i="2"/>
  <c r="T62" i="2"/>
  <c r="R62" i="2"/>
  <c r="P62" i="2"/>
  <c r="M62" i="2"/>
  <c r="J62" i="2"/>
  <c r="G62" i="2"/>
  <c r="T61" i="2"/>
  <c r="R61" i="2"/>
  <c r="P61" i="2"/>
  <c r="M61" i="2"/>
  <c r="J61" i="2"/>
  <c r="G61" i="2"/>
  <c r="T60" i="2"/>
  <c r="R60" i="2"/>
  <c r="P60" i="2"/>
  <c r="M60" i="2"/>
  <c r="J60" i="2"/>
  <c r="G60" i="2"/>
  <c r="T59" i="2"/>
  <c r="R59" i="2"/>
  <c r="P59" i="2"/>
  <c r="M59" i="2"/>
  <c r="J59" i="2"/>
  <c r="G59" i="2"/>
  <c r="T58" i="2"/>
  <c r="R58" i="2"/>
  <c r="P58" i="2"/>
  <c r="M58" i="2"/>
  <c r="J58" i="2"/>
  <c r="G58" i="2"/>
  <c r="T57" i="2"/>
  <c r="R57" i="2"/>
  <c r="P57" i="2"/>
  <c r="M57" i="2"/>
  <c r="J57" i="2"/>
  <c r="G57" i="2"/>
  <c r="T56" i="2"/>
  <c r="R56" i="2"/>
  <c r="P56" i="2"/>
  <c r="M56" i="2"/>
  <c r="J56" i="2"/>
  <c r="G56" i="2"/>
  <c r="T55" i="2"/>
  <c r="Y55" i="2" s="1"/>
  <c r="R55" i="2"/>
  <c r="W55" i="2" s="1"/>
  <c r="P55" i="2"/>
  <c r="M55" i="2"/>
  <c r="J55" i="2"/>
  <c r="G55" i="2"/>
  <c r="T54" i="2"/>
  <c r="R54" i="2"/>
  <c r="P54" i="2"/>
  <c r="M54" i="2"/>
  <c r="J54" i="2"/>
  <c r="G54" i="2"/>
  <c r="T53" i="2"/>
  <c r="Y53" i="2" s="1"/>
  <c r="R53" i="2"/>
  <c r="W53" i="2" s="1"/>
  <c r="P53" i="2"/>
  <c r="M53" i="2"/>
  <c r="J53" i="2"/>
  <c r="G53" i="2"/>
  <c r="T52" i="2"/>
  <c r="R52" i="2"/>
  <c r="P52" i="2"/>
  <c r="M52" i="2"/>
  <c r="J52" i="2"/>
  <c r="G52" i="2"/>
  <c r="T51" i="2"/>
  <c r="R51" i="2"/>
  <c r="P51" i="2"/>
  <c r="M51" i="2"/>
  <c r="J51" i="2"/>
  <c r="G51" i="2"/>
  <c r="T50" i="2"/>
  <c r="R50" i="2"/>
  <c r="P50" i="2"/>
  <c r="M50" i="2"/>
  <c r="J50" i="2"/>
  <c r="G50" i="2"/>
  <c r="T49" i="2"/>
  <c r="R49" i="2"/>
  <c r="P49" i="2"/>
  <c r="M49" i="2"/>
  <c r="J49" i="2"/>
  <c r="G49" i="2"/>
  <c r="T48" i="2"/>
  <c r="R48" i="2"/>
  <c r="P48" i="2"/>
  <c r="M48" i="2"/>
  <c r="J48" i="2"/>
  <c r="G48" i="2"/>
  <c r="T47" i="2"/>
  <c r="R47" i="2"/>
  <c r="P47" i="2"/>
  <c r="M47" i="2"/>
  <c r="J47" i="2"/>
  <c r="G47" i="2"/>
  <c r="T46" i="2"/>
  <c r="R46" i="2"/>
  <c r="P46" i="2"/>
  <c r="M46" i="2"/>
  <c r="J46" i="2"/>
  <c r="G46" i="2"/>
  <c r="T45" i="2"/>
  <c r="R45" i="2"/>
  <c r="P45" i="2"/>
  <c r="M45" i="2"/>
  <c r="J45" i="2"/>
  <c r="G45" i="2"/>
  <c r="T44" i="2"/>
  <c r="R44" i="2"/>
  <c r="P44" i="2"/>
  <c r="M44" i="2"/>
  <c r="J44" i="2"/>
  <c r="G44" i="2"/>
  <c r="T43" i="2"/>
  <c r="R43" i="2"/>
  <c r="P43" i="2"/>
  <c r="M43" i="2"/>
  <c r="J43" i="2"/>
  <c r="G43" i="2"/>
  <c r="T42" i="2"/>
  <c r="R42" i="2"/>
  <c r="P42" i="2"/>
  <c r="M42" i="2"/>
  <c r="J42" i="2"/>
  <c r="G42" i="2"/>
  <c r="T41" i="2"/>
  <c r="R41" i="2"/>
  <c r="P41" i="2"/>
  <c r="M41" i="2"/>
  <c r="J41" i="2"/>
  <c r="G41" i="2"/>
  <c r="T40" i="2"/>
  <c r="R40" i="2"/>
  <c r="P40" i="2"/>
  <c r="M40" i="2"/>
  <c r="J40" i="2"/>
  <c r="G40" i="2"/>
  <c r="T39" i="2"/>
  <c r="Y39" i="2" s="1"/>
  <c r="R39" i="2"/>
  <c r="W39" i="2" s="1"/>
  <c r="P39" i="2"/>
  <c r="M39" i="2"/>
  <c r="J39" i="2"/>
  <c r="G39" i="2"/>
  <c r="T38" i="2"/>
  <c r="R38" i="2"/>
  <c r="P38" i="2"/>
  <c r="M38" i="2"/>
  <c r="J38" i="2"/>
  <c r="G38" i="2"/>
  <c r="T37" i="2"/>
  <c r="R37" i="2"/>
  <c r="P37" i="2"/>
  <c r="M37" i="2"/>
  <c r="J37" i="2"/>
  <c r="G37" i="2"/>
  <c r="T36" i="2"/>
  <c r="R36" i="2"/>
  <c r="P36" i="2"/>
  <c r="M36" i="2"/>
  <c r="J36" i="2"/>
  <c r="G36" i="2"/>
  <c r="T35" i="2"/>
  <c r="Y35" i="2" s="1"/>
  <c r="R35" i="2"/>
  <c r="W35" i="2" s="1"/>
  <c r="P35" i="2"/>
  <c r="M35" i="2"/>
  <c r="J35" i="2"/>
  <c r="G35" i="2"/>
  <c r="T34" i="2"/>
  <c r="R34" i="2"/>
  <c r="P34" i="2"/>
  <c r="M34" i="2"/>
  <c r="J34" i="2"/>
  <c r="T33" i="2"/>
  <c r="R33" i="2"/>
  <c r="P33" i="2"/>
  <c r="M33" i="2"/>
  <c r="J33" i="2"/>
  <c r="G33" i="2"/>
  <c r="T32" i="2"/>
  <c r="R32" i="2"/>
  <c r="P32" i="2"/>
  <c r="M32" i="2"/>
  <c r="J32" i="2"/>
  <c r="G32" i="2"/>
  <c r="T31" i="2"/>
  <c r="R31" i="2"/>
  <c r="P31" i="2"/>
  <c r="M31" i="2"/>
  <c r="J31" i="2"/>
  <c r="G31" i="2"/>
  <c r="T30" i="2"/>
  <c r="R30" i="2"/>
  <c r="P30" i="2"/>
  <c r="M30" i="2"/>
  <c r="J30" i="2"/>
  <c r="G30" i="2"/>
  <c r="T29" i="2"/>
  <c r="R29" i="2"/>
  <c r="P29" i="2"/>
  <c r="M29" i="2"/>
  <c r="J29" i="2"/>
  <c r="G29" i="2"/>
  <c r="T28" i="2"/>
  <c r="R28" i="2"/>
  <c r="P28" i="2"/>
  <c r="M28" i="2"/>
  <c r="J28" i="2"/>
  <c r="G28" i="2"/>
  <c r="T27" i="2"/>
  <c r="R27" i="2"/>
  <c r="P27" i="2"/>
  <c r="M27" i="2"/>
  <c r="J27" i="2"/>
  <c r="G27" i="2"/>
  <c r="T26" i="2"/>
  <c r="R26" i="2"/>
  <c r="P26" i="2"/>
  <c r="M26" i="2"/>
  <c r="J26" i="2"/>
  <c r="G26" i="2"/>
  <c r="T25" i="2"/>
  <c r="R25" i="2"/>
  <c r="P25" i="2"/>
  <c r="M25" i="2"/>
  <c r="J25" i="2"/>
  <c r="G25" i="2"/>
  <c r="T24" i="2"/>
  <c r="Y23" i="2" s="1"/>
  <c r="R24" i="2"/>
  <c r="P24" i="2"/>
  <c r="M24" i="2"/>
  <c r="J24" i="2"/>
  <c r="G24" i="2"/>
  <c r="T23" i="2"/>
  <c r="R23" i="2"/>
  <c r="W23" i="2" s="1"/>
  <c r="P23" i="2"/>
  <c r="M23" i="2"/>
  <c r="J23" i="2"/>
  <c r="G23" i="2"/>
  <c r="T22" i="2"/>
  <c r="R22" i="2"/>
  <c r="P22" i="2"/>
  <c r="M22" i="2"/>
  <c r="J22" i="2"/>
  <c r="G22" i="2"/>
  <c r="T21" i="2"/>
  <c r="R21" i="2"/>
  <c r="P21" i="2"/>
  <c r="M21" i="2"/>
  <c r="J21" i="2"/>
  <c r="G21" i="2"/>
  <c r="T20" i="2"/>
  <c r="R20" i="2"/>
  <c r="P20" i="2"/>
  <c r="M20" i="2"/>
  <c r="J20" i="2"/>
  <c r="G20" i="2"/>
  <c r="T19" i="2"/>
  <c r="R19" i="2"/>
  <c r="P19" i="2"/>
  <c r="M19" i="2"/>
  <c r="J19" i="2"/>
  <c r="G19" i="2"/>
  <c r="T18" i="2"/>
  <c r="R18" i="2"/>
  <c r="P18" i="2"/>
  <c r="M18" i="2"/>
  <c r="J18" i="2"/>
  <c r="G18" i="2"/>
  <c r="T17" i="2"/>
  <c r="R17" i="2"/>
  <c r="P17" i="2"/>
  <c r="M17" i="2"/>
  <c r="J17" i="2"/>
  <c r="G17" i="2"/>
  <c r="T16" i="2"/>
  <c r="R16" i="2"/>
  <c r="P16" i="2"/>
  <c r="M16" i="2"/>
  <c r="J16" i="2"/>
  <c r="G16" i="2"/>
  <c r="T15" i="2"/>
  <c r="R15" i="2"/>
  <c r="P15" i="2"/>
  <c r="M15" i="2"/>
  <c r="J15" i="2"/>
  <c r="G15" i="2"/>
  <c r="T14" i="2"/>
  <c r="R14" i="2"/>
  <c r="P14" i="2"/>
  <c r="M14" i="2"/>
  <c r="J14" i="2"/>
  <c r="G14" i="2"/>
  <c r="T13" i="2"/>
  <c r="R13" i="2"/>
  <c r="P13" i="2"/>
  <c r="M13" i="2"/>
  <c r="J13" i="2"/>
  <c r="G13" i="2"/>
  <c r="T12" i="2"/>
  <c r="R12" i="2"/>
  <c r="P12" i="2"/>
  <c r="M12" i="2"/>
  <c r="J12" i="2"/>
  <c r="G12" i="2"/>
  <c r="T11" i="2"/>
  <c r="R11" i="2"/>
  <c r="P11" i="2"/>
  <c r="M11" i="2"/>
  <c r="J11" i="2"/>
  <c r="G11" i="2"/>
  <c r="T10" i="2"/>
  <c r="W10" i="2" s="1"/>
  <c r="R10" i="2"/>
  <c r="P10" i="2"/>
  <c r="M10" i="2"/>
  <c r="J10" i="2"/>
  <c r="G10" i="2"/>
  <c r="T9" i="2"/>
  <c r="W9" i="2" s="1"/>
  <c r="R9" i="2"/>
  <c r="P9" i="2"/>
  <c r="M9" i="2"/>
  <c r="J9" i="2"/>
  <c r="G9" i="2"/>
  <c r="T8" i="2"/>
  <c r="W8" i="2" s="1"/>
  <c r="R8" i="2"/>
  <c r="P8" i="2"/>
  <c r="M8" i="2"/>
  <c r="J8" i="2"/>
  <c r="G8" i="2"/>
  <c r="T7" i="2"/>
  <c r="W7" i="2" s="1"/>
  <c r="R7" i="2"/>
  <c r="P7" i="2"/>
  <c r="M7" i="2"/>
  <c r="J7" i="2"/>
  <c r="G7" i="2"/>
  <c r="T6" i="2"/>
  <c r="W6" i="2" s="1"/>
  <c r="R6" i="2"/>
  <c r="P6" i="2"/>
  <c r="M6" i="2"/>
  <c r="J6" i="2"/>
  <c r="G6" i="2"/>
  <c r="T5" i="2"/>
  <c r="W5" i="2" s="1"/>
  <c r="R5" i="2"/>
  <c r="P5" i="2"/>
  <c r="M5" i="2"/>
  <c r="J5" i="2"/>
  <c r="G5" i="2"/>
  <c r="T4" i="2"/>
  <c r="W4" i="2" s="1"/>
  <c r="R4" i="2"/>
  <c r="P4" i="2"/>
  <c r="M4" i="2"/>
  <c r="J4" i="2"/>
  <c r="G4" i="2"/>
  <c r="T3" i="2"/>
  <c r="W3" i="2" s="1"/>
  <c r="R3" i="2"/>
  <c r="P3" i="2"/>
  <c r="M3" i="2"/>
  <c r="J3" i="2"/>
  <c r="G3" i="2"/>
  <c r="S6" i="2" l="1"/>
  <c r="S69" i="2"/>
  <c r="S73" i="2"/>
  <c r="S141" i="2"/>
  <c r="S133" i="2"/>
  <c r="S137" i="2"/>
  <c r="S36" i="2"/>
  <c r="S72" i="2"/>
  <c r="S80" i="2"/>
  <c r="S100" i="2"/>
  <c r="S116" i="2"/>
  <c r="S132" i="2"/>
  <c r="S136" i="2"/>
  <c r="S140" i="2"/>
  <c r="S53" i="2"/>
  <c r="X53" i="2" s="1"/>
  <c r="S40" i="2"/>
  <c r="S71" i="2"/>
  <c r="S91" i="2"/>
  <c r="S131" i="2"/>
  <c r="S135" i="2"/>
  <c r="S139" i="2"/>
  <c r="S70" i="2"/>
  <c r="S74" i="2"/>
  <c r="S106" i="2"/>
  <c r="S134" i="2"/>
  <c r="S138" i="2"/>
  <c r="S128" i="2"/>
  <c r="S127" i="2"/>
  <c r="S130" i="2"/>
  <c r="S129" i="2"/>
  <c r="S126" i="2"/>
  <c r="S123" i="2"/>
  <c r="S124" i="2"/>
  <c r="S125" i="2"/>
  <c r="S122" i="2"/>
  <c r="S120" i="2"/>
  <c r="S119" i="2"/>
  <c r="S121" i="2"/>
  <c r="S117" i="2"/>
  <c r="S118" i="2"/>
  <c r="S115" i="2"/>
  <c r="S111" i="2"/>
  <c r="S112" i="2"/>
  <c r="S114" i="2"/>
  <c r="S113" i="2"/>
  <c r="S109" i="2"/>
  <c r="S110" i="2"/>
  <c r="S108" i="2"/>
  <c r="S107" i="2"/>
  <c r="S103" i="2"/>
  <c r="S104" i="2"/>
  <c r="S105" i="2"/>
  <c r="S102" i="2"/>
  <c r="S101" i="2"/>
  <c r="S99" i="2"/>
  <c r="S96" i="2"/>
  <c r="S95" i="2"/>
  <c r="S98" i="2"/>
  <c r="S97" i="2"/>
  <c r="S94" i="2"/>
  <c r="S92" i="2"/>
  <c r="S93" i="2"/>
  <c r="S88" i="2"/>
  <c r="S89" i="2"/>
  <c r="S87" i="2"/>
  <c r="S90" i="2"/>
  <c r="S85" i="2"/>
  <c r="S86" i="2"/>
  <c r="S84" i="2"/>
  <c r="S83" i="2"/>
  <c r="S81" i="2"/>
  <c r="S82" i="2"/>
  <c r="S79" i="2"/>
  <c r="S75" i="2"/>
  <c r="X75" i="2" s="1"/>
  <c r="S78" i="2"/>
  <c r="S76" i="2"/>
  <c r="S77" i="2"/>
  <c r="S68" i="2"/>
  <c r="S67" i="2"/>
  <c r="X67" i="2" s="1"/>
  <c r="S65" i="2"/>
  <c r="S63" i="2"/>
  <c r="S64" i="2"/>
  <c r="S66" i="2"/>
  <c r="S61" i="2"/>
  <c r="S62" i="2"/>
  <c r="S60" i="2"/>
  <c r="S59" i="2"/>
  <c r="S56" i="2"/>
  <c r="S57" i="2"/>
  <c r="S58" i="2"/>
  <c r="S55" i="2"/>
  <c r="X55" i="2" s="1"/>
  <c r="S52" i="2"/>
  <c r="S54" i="2"/>
  <c r="S51" i="2"/>
  <c r="S48" i="2"/>
  <c r="S50" i="2"/>
  <c r="S47" i="2"/>
  <c r="S49" i="2"/>
  <c r="S44" i="2"/>
  <c r="S45" i="2"/>
  <c r="S46" i="2"/>
  <c r="S43" i="2"/>
  <c r="S42" i="2"/>
  <c r="S41" i="2"/>
  <c r="S39" i="2"/>
  <c r="X39" i="2" s="1"/>
  <c r="S38" i="2"/>
  <c r="S35" i="2"/>
  <c r="X35" i="2" s="1"/>
  <c r="S37" i="2"/>
  <c r="S34" i="2"/>
  <c r="S33" i="2"/>
  <c r="S32" i="2"/>
  <c r="S31" i="2"/>
  <c r="S30" i="2"/>
  <c r="S28" i="2"/>
  <c r="S27" i="2"/>
  <c r="S29" i="2"/>
  <c r="S23" i="2"/>
  <c r="S24" i="2"/>
  <c r="S26" i="2"/>
  <c r="S25" i="2"/>
  <c r="S20" i="2"/>
  <c r="S22" i="2"/>
  <c r="S21" i="2"/>
  <c r="S19" i="2"/>
  <c r="S17" i="2"/>
  <c r="S18" i="2"/>
  <c r="S16" i="2"/>
  <c r="S15" i="2"/>
  <c r="S14" i="2"/>
  <c r="S12" i="2"/>
  <c r="S13" i="2"/>
  <c r="S11" i="2"/>
  <c r="S10" i="2"/>
  <c r="S8" i="2"/>
  <c r="S9" i="2"/>
  <c r="S7" i="2"/>
  <c r="S3" i="2"/>
  <c r="S5" i="2"/>
  <c r="S4" i="2"/>
  <c r="X23" i="2" l="1"/>
  <c r="X77" i="2"/>
</calcChain>
</file>

<file path=xl/sharedStrings.xml><?xml version="1.0" encoding="utf-8"?>
<sst xmlns="http://schemas.openxmlformats.org/spreadsheetml/2006/main" count="815" uniqueCount="234">
  <si>
    <t>Meno a priezvisko</t>
  </si>
  <si>
    <t>Klub</t>
  </si>
  <si>
    <t>Marián Tóth</t>
  </si>
  <si>
    <t>MALE Šintava</t>
  </si>
  <si>
    <t>Jozef Kuzma</t>
  </si>
  <si>
    <t>TJ Sokol Bohumín</t>
  </si>
  <si>
    <t>Ivan Moško</t>
  </si>
  <si>
    <t>KK 1947 Dubnica</t>
  </si>
  <si>
    <t>Jozef Jeriga</t>
  </si>
  <si>
    <t>MKK Galanta</t>
  </si>
  <si>
    <t>Konrád Kosár</t>
  </si>
  <si>
    <t>MKK Slovan Galanta</t>
  </si>
  <si>
    <t>Devat</t>
  </si>
  <si>
    <t>Šaľa</t>
  </si>
  <si>
    <t>Peter Križan</t>
  </si>
  <si>
    <t>Slávia Nitra</t>
  </si>
  <si>
    <t>Kebisek</t>
  </si>
  <si>
    <t>KK Dubnica</t>
  </si>
  <si>
    <t>Richard Tóth</t>
  </si>
  <si>
    <t>Marcel Pastor</t>
  </si>
  <si>
    <t>Cabaj-Čápor</t>
  </si>
  <si>
    <t>Minarcic Lukáš</t>
  </si>
  <si>
    <t>Tkk trencin zufalci</t>
  </si>
  <si>
    <t>Tkktrencin zufalci</t>
  </si>
  <si>
    <t>Rebro Vladimír</t>
  </si>
  <si>
    <t>KK Priatelia Bratislava</t>
  </si>
  <si>
    <t>Ležovič Maroš</t>
  </si>
  <si>
    <t>TJ Rakovice</t>
  </si>
  <si>
    <t>Tibor Katona</t>
  </si>
  <si>
    <t>Pivková Klaudia</t>
  </si>
  <si>
    <t>Mkk galanta</t>
  </si>
  <si>
    <t>Tomáš Prívozník</t>
  </si>
  <si>
    <t>Slovakia Mix</t>
  </si>
  <si>
    <t>Marián Kubalec</t>
  </si>
  <si>
    <t>Mkk Slovan Galanta</t>
  </si>
  <si>
    <t>Korponay</t>
  </si>
  <si>
    <t>Apollo</t>
  </si>
  <si>
    <t>Šintál</t>
  </si>
  <si>
    <t>Matúš Kotula</t>
  </si>
  <si>
    <t>MKK STARÁ TURÁ</t>
  </si>
  <si>
    <t>Ivan Galbavý</t>
  </si>
  <si>
    <t>Ľuboš Maroň</t>
  </si>
  <si>
    <t>Peter Hvožďara</t>
  </si>
  <si>
    <t>Jiří Martinů</t>
  </si>
  <si>
    <t>TJ Sokol Luhačovice</t>
  </si>
  <si>
    <t>Novák Ondřej</t>
  </si>
  <si>
    <t>SC Bylnice</t>
  </si>
  <si>
    <t>Bařink Josef</t>
  </si>
  <si>
    <t>peter hornik</t>
  </si>
  <si>
    <t>galanta</t>
  </si>
  <si>
    <t>Maroš Zarik</t>
  </si>
  <si>
    <t>KK Slávia Nitra</t>
  </si>
  <si>
    <t>Dovičič František</t>
  </si>
  <si>
    <t>KK Zlaté Klasy</t>
  </si>
  <si>
    <t>Peter Šmotlák</t>
  </si>
  <si>
    <t>KK Priatelia</t>
  </si>
  <si>
    <t>Roman Pecháček</t>
  </si>
  <si>
    <t>KK 1947 Dubnica n/V</t>
  </si>
  <si>
    <t>Zoltán Bagári</t>
  </si>
  <si>
    <t>Vsetín</t>
  </si>
  <si>
    <t>Kristína Hegedušová</t>
  </si>
  <si>
    <t>Dominik Daněček</t>
  </si>
  <si>
    <t>Vracov</t>
  </si>
  <si>
    <t>Jaroslav Harca</t>
  </si>
  <si>
    <t>Alžběta Harcová</t>
  </si>
  <si>
    <t>Ivan Baboš</t>
  </si>
  <si>
    <t>Radim Čuřík</t>
  </si>
  <si>
    <t>Ratíškovice</t>
  </si>
  <si>
    <t>Josef Touš</t>
  </si>
  <si>
    <t>KK Vyškov</t>
  </si>
  <si>
    <t>Jaroslav Střecha</t>
  </si>
  <si>
    <t>SKK Jeseník</t>
  </si>
  <si>
    <t>Robert Vereš</t>
  </si>
  <si>
    <t>Vrútky</t>
  </si>
  <si>
    <t>Ladislav Kovács</t>
  </si>
  <si>
    <t>Tlmače</t>
  </si>
  <si>
    <t>Jaroslav Plazák</t>
  </si>
  <si>
    <t>Sučany</t>
  </si>
  <si>
    <t>Ján Kvašnica</t>
  </si>
  <si>
    <t>Tomáš Privozník</t>
  </si>
  <si>
    <t>Slovakia MIX</t>
  </si>
  <si>
    <t>Slavko Šarmír</t>
  </si>
  <si>
    <t>ŠK Modranka</t>
  </si>
  <si>
    <t>Mlyneková</t>
  </si>
  <si>
    <t>Hlohovec</t>
  </si>
  <si>
    <t>Martin Kozák</t>
  </si>
  <si>
    <t>Trstená</t>
  </si>
  <si>
    <t>Čas</t>
  </si>
  <si>
    <t>Dátum</t>
  </si>
  <si>
    <t>CELKOM DOR</t>
  </si>
  <si>
    <t>CELKOM PLNÉ</t>
  </si>
  <si>
    <t>PLNÉ 1</t>
  </si>
  <si>
    <t>DOR 1</t>
  </si>
  <si>
    <t>DRÁHA 1</t>
  </si>
  <si>
    <t>PLNÉ 2</t>
  </si>
  <si>
    <t>DOR 2</t>
  </si>
  <si>
    <t>DRÁHA 2</t>
  </si>
  <si>
    <t>VÝKON CELKOM</t>
  </si>
  <si>
    <t>CHYBY CELKOM</t>
  </si>
  <si>
    <t>PLNÉ 3</t>
  </si>
  <si>
    <t>DOR 3</t>
  </si>
  <si>
    <t>DRÁHA 3</t>
  </si>
  <si>
    <t>PLNÉ 4</t>
  </si>
  <si>
    <t>DOR 4</t>
  </si>
  <si>
    <t>DRÁHA 4</t>
  </si>
  <si>
    <t>NEMENIŤ</t>
  </si>
  <si>
    <t>Štartovné</t>
  </si>
  <si>
    <t>Štartovné 
číslo</t>
  </si>
  <si>
    <t>Marcel Lofaj</t>
  </si>
  <si>
    <t>Eva Hustyová</t>
  </si>
  <si>
    <t>Tibor Rózsár</t>
  </si>
  <si>
    <t>KK Apollo</t>
  </si>
  <si>
    <t>Peter Horník</t>
  </si>
  <si>
    <t>František Královič</t>
  </si>
  <si>
    <t>Anna Strižová</t>
  </si>
  <si>
    <t>Radovan Sivák</t>
  </si>
  <si>
    <t>Robert Sliva</t>
  </si>
  <si>
    <t>Ladislav Németh</t>
  </si>
  <si>
    <t>Jana Medveďová</t>
  </si>
  <si>
    <t>Viktor Kováč</t>
  </si>
  <si>
    <t>Koeficient</t>
  </si>
  <si>
    <t>CELKOM</t>
  </si>
  <si>
    <t>1.</t>
  </si>
  <si>
    <t>2.</t>
  </si>
  <si>
    <t>3.</t>
  </si>
  <si>
    <t>4.</t>
  </si>
  <si>
    <t>5.</t>
  </si>
  <si>
    <t>6.</t>
  </si>
  <si>
    <t>7.</t>
  </si>
  <si>
    <t>8.</t>
  </si>
  <si>
    <t>Devátová Emília</t>
  </si>
  <si>
    <t>Devát Peter</t>
  </si>
  <si>
    <t>Baboš Jozef</t>
  </si>
  <si>
    <t>Szomolaiová Rozália</t>
  </si>
  <si>
    <t>František Benc</t>
  </si>
  <si>
    <t>Jaroslav Adamčík</t>
  </si>
  <si>
    <t>Ján Hyža</t>
  </si>
  <si>
    <t>Jozef Adamec</t>
  </si>
  <si>
    <t>Peter Veselý</t>
  </si>
  <si>
    <t>Katarína Veselá</t>
  </si>
  <si>
    <t>Ján Kebísek</t>
  </si>
  <si>
    <t>D</t>
  </si>
  <si>
    <t>Oto Kosár</t>
  </si>
  <si>
    <t>Jozef Butko</t>
  </si>
  <si>
    <t>Ottó Lengyel</t>
  </si>
  <si>
    <t>Richard Tóth st.</t>
  </si>
  <si>
    <t>Július Bačo</t>
  </si>
  <si>
    <t>Zlaté Klasy</t>
  </si>
  <si>
    <t>Szeged</t>
  </si>
  <si>
    <t>Stanislav Cintula</t>
  </si>
  <si>
    <t>Martin Nemček</t>
  </si>
  <si>
    <t>Marek Brunai</t>
  </si>
  <si>
    <t>Dušan Pastor</t>
  </si>
  <si>
    <t>František Dovičič</t>
  </si>
  <si>
    <t>TKK Trenčín zúfalci</t>
  </si>
  <si>
    <t>Jana Šottníková</t>
  </si>
  <si>
    <t>Ján Kvetan</t>
  </si>
  <si>
    <t>Denis Putz</t>
  </si>
  <si>
    <t>Miroslav Václavík</t>
  </si>
  <si>
    <t>Miroslav Bóc</t>
  </si>
  <si>
    <t>Zuzana Hubáleková</t>
  </si>
  <si>
    <t>Zdenko Hubálek</t>
  </si>
  <si>
    <t>Lukáš Minarčic</t>
  </si>
  <si>
    <t>Samuel Sulo</t>
  </si>
  <si>
    <t>Adam Vaňko</t>
  </si>
  <si>
    <t>Maroš Ležovič</t>
  </si>
  <si>
    <t>Klaudia Pivková</t>
  </si>
  <si>
    <t>Paško Roman</t>
  </si>
  <si>
    <t>Korponay Katarína</t>
  </si>
  <si>
    <t>Fabišík Jozef</t>
  </si>
  <si>
    <t>Korponay Ladislav</t>
  </si>
  <si>
    <t>Boris Šintál</t>
  </si>
  <si>
    <t>Dominik Ruľák</t>
  </si>
  <si>
    <t>Stanislav Ruľák</t>
  </si>
  <si>
    <t>Timotej Masár</t>
  </si>
  <si>
    <t>Ján Hochel</t>
  </si>
  <si>
    <t>nikto</t>
  </si>
  <si>
    <t>Karol Kaigl</t>
  </si>
  <si>
    <t>Alena Markovičová</t>
  </si>
  <si>
    <t>Rastislav Moško</t>
  </si>
  <si>
    <t>Marian Uhlík</t>
  </si>
  <si>
    <t>Martin Hajaš</t>
  </si>
  <si>
    <t>Vlastimil Struhár</t>
  </si>
  <si>
    <t>Libor Vančura</t>
  </si>
  <si>
    <t>Milan Belíček</t>
  </si>
  <si>
    <t>Lenka Menšíková</t>
  </si>
  <si>
    <t>Michaela Bagári</t>
  </si>
  <si>
    <t>Martin Dolák</t>
  </si>
  <si>
    <t>Jaroslav Fojtú</t>
  </si>
  <si>
    <t>Lucie Varmužová</t>
  </si>
  <si>
    <t>Igor Jasenský</t>
  </si>
  <si>
    <t>Michal Matyšek</t>
  </si>
  <si>
    <t>Marcel Ivančík</t>
  </si>
  <si>
    <t>MKK slovan Galanta</t>
  </si>
  <si>
    <t>Marian Kubalec</t>
  </si>
  <si>
    <t>Bystrík Vadovič</t>
  </si>
  <si>
    <t>ZP Podbrezová</t>
  </si>
  <si>
    <t>Rakovice</t>
  </si>
  <si>
    <t>Inter Bratislava</t>
  </si>
  <si>
    <t>Jozef Touš</t>
  </si>
  <si>
    <t>Jaroslav Strecha</t>
  </si>
  <si>
    <t>Dominik Schuller</t>
  </si>
  <si>
    <t>Monika Niklová</t>
  </si>
  <si>
    <t>Kristína Ševelová</t>
  </si>
  <si>
    <t>Ludek Rychlovský</t>
  </si>
  <si>
    <t>Jesennik</t>
  </si>
  <si>
    <t>Tomáš Koplík</t>
  </si>
  <si>
    <t>Vladimír Volešínyi</t>
  </si>
  <si>
    <t>Augustín Adamec</t>
  </si>
  <si>
    <t>Viliam Mikulík</t>
  </si>
  <si>
    <t>Roman Magala</t>
  </si>
  <si>
    <t>Jana Mlyneková</t>
  </si>
  <si>
    <t>Helena Petrovičová</t>
  </si>
  <si>
    <t>Martina Šnajdarová</t>
  </si>
  <si>
    <t>Iveta Ághová</t>
  </si>
  <si>
    <t>muži</t>
  </si>
  <si>
    <t>mix</t>
  </si>
  <si>
    <t>Boris Šintál 2</t>
  </si>
  <si>
    <t>ŠTART. 
ČÍSLO</t>
  </si>
  <si>
    <t>Bařinka Josef</t>
  </si>
  <si>
    <t>SKK Jesennik</t>
  </si>
  <si>
    <t>MENO</t>
  </si>
  <si>
    <t>KLUB</t>
  </si>
  <si>
    <t>POR.</t>
  </si>
  <si>
    <t>GA24 Galantský kolkársky maratón 2025</t>
  </si>
  <si>
    <t>19.-20.decembra 2025</t>
  </si>
  <si>
    <t>Maratón trval celkom 32 hodín, 22 minút, 32 sekúnd</t>
  </si>
  <si>
    <t>Zrakovo znevýhodnení kolkári</t>
  </si>
  <si>
    <t>KOEFICIENT</t>
  </si>
  <si>
    <t>MENO A PRIEZVISKO</t>
  </si>
  <si>
    <t xml:space="preserve">ŠTART </t>
  </si>
  <si>
    <t>Szegedi TE</t>
  </si>
  <si>
    <t>ŠK Železiarne Podbrezová</t>
  </si>
  <si>
    <t>VKK Vsetín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</si>
</sst>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0A38E"/>
        <bgColor indexed="64"/>
      </patternFill>
    </fill>
    <fill>
      <patternFill patternType="solid">
        <fgColor theme="9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14" fontId="0" fillId="0" borderId="0" xfId="0" applyNumberFormat="1"/>
    <xf numFmtId="20" fontId="0" fillId="0" borderId="0" xfId="0" applyNumberFormat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3" borderId="0" xfId="0" applyFill="1" applyAlignment="1">
      <alignment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7" borderId="1" xfId="0" applyFill="1" applyBorder="1"/>
    <xf numFmtId="0" fontId="0" fillId="8" borderId="5" xfId="0" applyFill="1" applyBorder="1"/>
    <xf numFmtId="0" fontId="0" fillId="6" borderId="13" xfId="0" applyFill="1" applyBorder="1" applyAlignment="1">
      <alignment horizontal="center" wrapText="1"/>
    </xf>
    <xf numFmtId="0" fontId="0" fillId="6" borderId="14" xfId="0" applyFill="1" applyBorder="1" applyAlignment="1">
      <alignment horizontal="center" wrapText="1"/>
    </xf>
    <xf numFmtId="0" fontId="0" fillId="6" borderId="2" xfId="0" applyFill="1" applyBorder="1" applyAlignment="1">
      <alignment horizontal="center"/>
    </xf>
    <xf numFmtId="0" fontId="0" fillId="6" borderId="2" xfId="0" applyFill="1" applyBorder="1" applyAlignment="1">
      <alignment horizontal="center"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0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10" borderId="1" xfId="0" applyFill="1" applyBorder="1"/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1" xfId="0" applyFont="1" applyFill="1" applyBorder="1"/>
    <xf numFmtId="0" fontId="2" fillId="10" borderId="7" xfId="0" applyFont="1" applyFill="1" applyBorder="1" applyAlignment="1">
      <alignment horizontal="center"/>
    </xf>
    <xf numFmtId="0" fontId="2" fillId="10" borderId="1" xfId="0" applyFont="1" applyFill="1" applyBorder="1"/>
    <xf numFmtId="0" fontId="4" fillId="0" borderId="7" xfId="0" applyFont="1" applyBorder="1" applyAlignment="1">
      <alignment horizontal="center"/>
    </xf>
    <xf numFmtId="0" fontId="4" fillId="0" borderId="1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8" borderId="5" xfId="0" applyFont="1" applyFill="1" applyBorder="1"/>
    <xf numFmtId="0" fontId="4" fillId="8" borderId="5" xfId="0" applyFont="1" applyFill="1" applyBorder="1" applyAlignment="1">
      <alignment horizontal="center"/>
    </xf>
    <xf numFmtId="2" fontId="4" fillId="8" borderId="5" xfId="0" applyNumberFormat="1" applyFont="1" applyFill="1" applyBorder="1" applyAlignment="1">
      <alignment horizontal="center"/>
    </xf>
    <xf numFmtId="2" fontId="2" fillId="8" borderId="6" xfId="0" applyNumberFormat="1" applyFont="1" applyFill="1" applyBorder="1"/>
    <xf numFmtId="0" fontId="4" fillId="7" borderId="1" xfId="0" applyFont="1" applyFill="1" applyBorder="1"/>
    <xf numFmtId="0" fontId="4" fillId="7" borderId="1" xfId="0" applyFont="1" applyFill="1" applyBorder="1" applyAlignment="1">
      <alignment horizontal="center"/>
    </xf>
    <xf numFmtId="2" fontId="4" fillId="7" borderId="1" xfId="0" applyNumberFormat="1" applyFont="1" applyFill="1" applyBorder="1" applyAlignment="1">
      <alignment horizontal="center"/>
    </xf>
    <xf numFmtId="2" fontId="2" fillId="7" borderId="8" xfId="0" applyNumberFormat="1" applyFont="1" applyFill="1" applyBorder="1"/>
    <xf numFmtId="0" fontId="4" fillId="10" borderId="1" xfId="0" applyFont="1" applyFill="1" applyBorder="1"/>
    <xf numFmtId="0" fontId="4" fillId="10" borderId="1" xfId="0" applyFont="1" applyFill="1" applyBorder="1" applyAlignment="1">
      <alignment horizontal="center"/>
    </xf>
    <xf numFmtId="2" fontId="4" fillId="10" borderId="1" xfId="0" applyNumberFormat="1" applyFont="1" applyFill="1" applyBorder="1" applyAlignment="1">
      <alignment horizontal="center"/>
    </xf>
    <xf numFmtId="2" fontId="2" fillId="10" borderId="8" xfId="0" applyNumberFormat="1" applyFont="1" applyFill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2" fillId="0" borderId="8" xfId="0" applyNumberFormat="1" applyFont="1" applyBorder="1"/>
    <xf numFmtId="0" fontId="4" fillId="0" borderId="10" xfId="0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2" fillId="0" borderId="11" xfId="0" applyNumberFormat="1" applyFont="1" applyBorder="1"/>
    <xf numFmtId="0" fontId="4" fillId="0" borderId="0" xfId="0" applyFont="1"/>
    <xf numFmtId="0" fontId="0" fillId="9" borderId="1" xfId="0" applyFill="1" applyBorder="1" applyAlignment="1">
      <alignment horizontal="center"/>
    </xf>
    <xf numFmtId="0" fontId="4" fillId="10" borderId="1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8" borderId="24" xfId="0" applyFont="1" applyFill="1" applyBorder="1" applyAlignment="1">
      <alignment horizontal="center"/>
    </xf>
    <xf numFmtId="0" fontId="0" fillId="9" borderId="25" xfId="0" applyFill="1" applyBorder="1" applyAlignment="1">
      <alignment horizontal="center"/>
    </xf>
    <xf numFmtId="0" fontId="4" fillId="7" borderId="25" xfId="0" applyFont="1" applyFill="1" applyBorder="1" applyAlignment="1">
      <alignment horizontal="center"/>
    </xf>
    <xf numFmtId="0" fontId="4" fillId="10" borderId="26" xfId="0" applyFont="1" applyFill="1" applyBorder="1" applyAlignment="1">
      <alignment horizontal="center"/>
    </xf>
    <xf numFmtId="0" fontId="4" fillId="6" borderId="27" xfId="0" applyFont="1" applyFill="1" applyBorder="1" applyAlignment="1">
      <alignment horizontal="center"/>
    </xf>
    <xf numFmtId="0" fontId="4" fillId="6" borderId="25" xfId="0" applyFont="1" applyFill="1" applyBorder="1" applyAlignment="1">
      <alignment horizontal="center"/>
    </xf>
    <xf numFmtId="0" fontId="4" fillId="9" borderId="25" xfId="0" applyFont="1" applyFill="1" applyBorder="1" applyAlignment="1">
      <alignment horizontal="center"/>
    </xf>
    <xf numFmtId="0" fontId="0" fillId="9" borderId="25" xfId="0" applyFont="1" applyFill="1" applyBorder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4" fillId="7" borderId="28" xfId="0" applyFont="1" applyFill="1" applyBorder="1" applyAlignment="1">
      <alignment horizontal="center"/>
    </xf>
    <xf numFmtId="0" fontId="4" fillId="10" borderId="29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4" fillId="9" borderId="28" xfId="0" applyFont="1" applyFill="1" applyBorder="1" applyAlignment="1">
      <alignment horizontal="center"/>
    </xf>
    <xf numFmtId="0" fontId="0" fillId="9" borderId="2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0" fontId="2" fillId="10" borderId="11" xfId="0" applyFont="1" applyFill="1" applyBorder="1" applyAlignment="1">
      <alignment horizontal="center"/>
    </xf>
    <xf numFmtId="0" fontId="4" fillId="6" borderId="22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4" fillId="9" borderId="7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0" fillId="9" borderId="7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0" fillId="6" borderId="12" xfId="0" applyFill="1" applyBorder="1" applyAlignment="1">
      <alignment horizontal="center" wrapText="1"/>
    </xf>
    <xf numFmtId="0" fontId="2" fillId="8" borderId="24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2" fillId="7" borderId="25" xfId="0" applyFont="1" applyFill="1" applyBorder="1" applyAlignment="1">
      <alignment horizontal="center"/>
    </xf>
    <xf numFmtId="0" fontId="2" fillId="10" borderId="26" xfId="0" applyFont="1" applyFill="1" applyBorder="1" applyAlignment="1">
      <alignment horizontal="center"/>
    </xf>
    <xf numFmtId="0" fontId="2" fillId="6" borderId="27" xfId="0" applyFont="1" applyFill="1" applyBorder="1" applyAlignment="1">
      <alignment horizontal="center"/>
    </xf>
    <xf numFmtId="0" fontId="2" fillId="6" borderId="25" xfId="0" applyFont="1" applyFill="1" applyBorder="1" applyAlignment="1">
      <alignment horizontal="center"/>
    </xf>
    <xf numFmtId="0" fontId="2" fillId="9" borderId="25" xfId="0" applyFont="1" applyFill="1" applyBorder="1" applyAlignment="1">
      <alignment horizontal="center"/>
    </xf>
    <xf numFmtId="0" fontId="2" fillId="6" borderId="26" xfId="0" applyFont="1" applyFill="1" applyBorder="1" applyAlignment="1">
      <alignment horizontal="center"/>
    </xf>
    <xf numFmtId="0" fontId="4" fillId="8" borderId="31" xfId="0" applyFont="1" applyFill="1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4" fillId="7" borderId="32" xfId="0" applyFont="1" applyFill="1" applyBorder="1" applyAlignment="1">
      <alignment horizontal="center"/>
    </xf>
    <xf numFmtId="0" fontId="4" fillId="10" borderId="33" xfId="0" applyFont="1" applyFill="1" applyBorder="1" applyAlignment="1">
      <alignment horizontal="center"/>
    </xf>
    <xf numFmtId="0" fontId="4" fillId="6" borderId="34" xfId="0" applyFont="1" applyFill="1" applyBorder="1" applyAlignment="1">
      <alignment horizontal="center"/>
    </xf>
    <xf numFmtId="0" fontId="4" fillId="6" borderId="32" xfId="0" applyFont="1" applyFill="1" applyBorder="1" applyAlignment="1">
      <alignment horizontal="center"/>
    </xf>
    <xf numFmtId="0" fontId="4" fillId="9" borderId="32" xfId="0" applyFont="1" applyFill="1" applyBorder="1" applyAlignment="1">
      <alignment horizontal="center"/>
    </xf>
    <xf numFmtId="0" fontId="0" fillId="9" borderId="32" xfId="0" applyFont="1" applyFill="1" applyBorder="1" applyAlignment="1">
      <alignment horizontal="center"/>
    </xf>
    <xf numFmtId="0" fontId="4" fillId="6" borderId="33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4" fillId="7" borderId="35" xfId="0" applyFont="1" applyFill="1" applyBorder="1" applyAlignment="1">
      <alignment horizontal="center"/>
    </xf>
    <xf numFmtId="0" fontId="4" fillId="10" borderId="36" xfId="0" applyFont="1" applyFill="1" applyBorder="1" applyAlignment="1">
      <alignment horizontal="center"/>
    </xf>
    <xf numFmtId="0" fontId="4" fillId="6" borderId="37" xfId="0" applyFont="1" applyFill="1" applyBorder="1" applyAlignment="1">
      <alignment horizontal="center"/>
    </xf>
    <xf numFmtId="0" fontId="4" fillId="6" borderId="35" xfId="0" applyFont="1" applyFill="1" applyBorder="1" applyAlignment="1">
      <alignment horizontal="center"/>
    </xf>
    <xf numFmtId="0" fontId="4" fillId="9" borderId="35" xfId="0" applyFont="1" applyFill="1" applyBorder="1" applyAlignment="1">
      <alignment horizontal="center"/>
    </xf>
    <xf numFmtId="0" fontId="0" fillId="9" borderId="35" xfId="0" applyFont="1" applyFill="1" applyBorder="1" applyAlignment="1">
      <alignment horizontal="center"/>
    </xf>
    <xf numFmtId="0" fontId="4" fillId="6" borderId="36" xfId="0" applyFont="1" applyFill="1" applyBorder="1" applyAlignment="1">
      <alignment horizontal="center"/>
    </xf>
    <xf numFmtId="0" fontId="4" fillId="8" borderId="17" xfId="0" applyFont="1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4" fillId="7" borderId="38" xfId="0" applyFont="1" applyFill="1" applyBorder="1" applyAlignment="1">
      <alignment horizontal="center"/>
    </xf>
    <xf numFmtId="0" fontId="4" fillId="10" borderId="39" xfId="0" applyFont="1" applyFill="1" applyBorder="1" applyAlignment="1">
      <alignment horizontal="center"/>
    </xf>
    <xf numFmtId="0" fontId="4" fillId="6" borderId="40" xfId="0" applyFont="1" applyFill="1" applyBorder="1" applyAlignment="1">
      <alignment horizontal="center"/>
    </xf>
    <xf numFmtId="0" fontId="4" fillId="6" borderId="38" xfId="0" applyFont="1" applyFill="1" applyBorder="1" applyAlignment="1">
      <alignment horizontal="center"/>
    </xf>
    <xf numFmtId="0" fontId="4" fillId="9" borderId="38" xfId="0" applyFont="1" applyFill="1" applyBorder="1" applyAlignment="1">
      <alignment horizontal="center"/>
    </xf>
    <xf numFmtId="0" fontId="0" fillId="9" borderId="38" xfId="0" applyFont="1" applyFill="1" applyBorder="1" applyAlignment="1">
      <alignment horizontal="center"/>
    </xf>
    <xf numFmtId="0" fontId="4" fillId="6" borderId="39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0" fontId="2" fillId="7" borderId="32" xfId="0" applyFont="1" applyFill="1" applyBorder="1" applyAlignment="1">
      <alignment horizontal="center"/>
    </xf>
    <xf numFmtId="0" fontId="2" fillId="10" borderId="33" xfId="0" applyFont="1" applyFill="1" applyBorder="1" applyAlignment="1">
      <alignment horizontal="center"/>
    </xf>
    <xf numFmtId="0" fontId="2" fillId="6" borderId="32" xfId="0" applyFont="1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2" fillId="8" borderId="15" xfId="0" applyFont="1" applyFill="1" applyBorder="1"/>
    <xf numFmtId="0" fontId="0" fillId="9" borderId="28" xfId="0" applyFill="1" applyBorder="1"/>
    <xf numFmtId="0" fontId="2" fillId="7" borderId="28" xfId="0" applyFont="1" applyFill="1" applyBorder="1"/>
    <xf numFmtId="0" fontId="2" fillId="10" borderId="29" xfId="0" applyFont="1" applyFill="1" applyBorder="1"/>
    <xf numFmtId="0" fontId="4" fillId="6" borderId="30" xfId="0" applyFont="1" applyFill="1" applyBorder="1"/>
    <xf numFmtId="0" fontId="2" fillId="6" borderId="28" xfId="0" applyFont="1" applyFill="1" applyBorder="1"/>
    <xf numFmtId="0" fontId="4" fillId="6" borderId="28" xfId="0" applyFont="1" applyFill="1" applyBorder="1"/>
    <xf numFmtId="0" fontId="0" fillId="9" borderId="28" xfId="0" applyFont="1" applyFill="1" applyBorder="1"/>
    <xf numFmtId="0" fontId="4" fillId="6" borderId="29" xfId="0" applyFont="1" applyFill="1" applyBorder="1"/>
    <xf numFmtId="0" fontId="2" fillId="8" borderId="31" xfId="0" applyFont="1" applyFill="1" applyBorder="1"/>
    <xf numFmtId="0" fontId="0" fillId="9" borderId="32" xfId="0" applyFill="1" applyBorder="1"/>
    <xf numFmtId="0" fontId="2" fillId="7" borderId="32" xfId="0" applyFont="1" applyFill="1" applyBorder="1"/>
    <xf numFmtId="0" fontId="2" fillId="10" borderId="33" xfId="0" applyFont="1" applyFill="1" applyBorder="1"/>
    <xf numFmtId="0" fontId="4" fillId="6" borderId="34" xfId="0" applyFont="1" applyFill="1" applyBorder="1"/>
    <xf numFmtId="0" fontId="2" fillId="6" borderId="32" xfId="0" applyFont="1" applyFill="1" applyBorder="1"/>
    <xf numFmtId="0" fontId="4" fillId="6" borderId="32" xfId="0" applyFont="1" applyFill="1" applyBorder="1"/>
    <xf numFmtId="0" fontId="0" fillId="9" borderId="32" xfId="0" applyFont="1" applyFill="1" applyBorder="1"/>
    <xf numFmtId="0" fontId="4" fillId="6" borderId="33" xfId="0" applyFont="1" applyFill="1" applyBorder="1"/>
    <xf numFmtId="0" fontId="0" fillId="6" borderId="13" xfId="0" applyFill="1" applyBorder="1" applyAlignment="1"/>
    <xf numFmtId="20" fontId="4" fillId="8" borderId="16" xfId="0" applyNumberFormat="1" applyFont="1" applyFill="1" applyBorder="1"/>
    <xf numFmtId="20" fontId="0" fillId="9" borderId="35" xfId="0" applyNumberFormat="1" applyFill="1" applyBorder="1"/>
    <xf numFmtId="20" fontId="4" fillId="7" borderId="35" xfId="0" applyNumberFormat="1" applyFont="1" applyFill="1" applyBorder="1"/>
    <xf numFmtId="20" fontId="4" fillId="10" borderId="36" xfId="0" applyNumberFormat="1" applyFont="1" applyFill="1" applyBorder="1"/>
    <xf numFmtId="20" fontId="4" fillId="6" borderId="37" xfId="0" applyNumberFormat="1" applyFont="1" applyFill="1" applyBorder="1"/>
    <xf numFmtId="20" fontId="4" fillId="6" borderId="35" xfId="0" applyNumberFormat="1" applyFont="1" applyFill="1" applyBorder="1"/>
    <xf numFmtId="20" fontId="0" fillId="9" borderId="35" xfId="0" applyNumberFormat="1" applyFont="1" applyFill="1" applyBorder="1"/>
    <xf numFmtId="20" fontId="4" fillId="6" borderId="36" xfId="0" applyNumberFormat="1" applyFont="1" applyFill="1" applyBorder="1"/>
    <xf numFmtId="0" fontId="0" fillId="0" borderId="2" xfId="0" applyBorder="1" applyAlignment="1">
      <alignment horizontal="center"/>
    </xf>
    <xf numFmtId="1" fontId="2" fillId="8" borderId="31" xfId="0" applyNumberFormat="1" applyFont="1" applyFill="1" applyBorder="1" applyAlignment="1">
      <alignment horizontal="center"/>
    </xf>
    <xf numFmtId="1" fontId="0" fillId="9" borderId="32" xfId="0" applyNumberFormat="1" applyFill="1" applyBorder="1" applyAlignment="1">
      <alignment horizontal="center"/>
    </xf>
    <xf numFmtId="1" fontId="2" fillId="0" borderId="32" xfId="0" applyNumberFormat="1" applyFont="1" applyBorder="1" applyAlignment="1">
      <alignment horizontal="center"/>
    </xf>
    <xf numFmtId="1" fontId="2" fillId="10" borderId="33" xfId="0" applyNumberFormat="1" applyFont="1" applyFill="1" applyBorder="1" applyAlignment="1">
      <alignment horizontal="center"/>
    </xf>
    <xf numFmtId="1" fontId="4" fillId="0" borderId="34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0" fillId="9" borderId="32" xfId="0" applyNumberFormat="1" applyFont="1" applyFill="1" applyBorder="1" applyAlignment="1">
      <alignment horizontal="center"/>
    </xf>
    <xf numFmtId="1" fontId="4" fillId="0" borderId="33" xfId="0" applyNumberFormat="1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0A38E"/>
      <color rgb="FFE9B39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118"/>
  <sheetViews>
    <sheetView tabSelected="1" workbookViewId="0">
      <selection activeCell="D14" sqref="D14"/>
    </sheetView>
  </sheetViews>
  <sheetFormatPr defaultRowHeight="14.4" x14ac:dyDescent="0.3"/>
  <cols>
    <col min="1" max="1" width="6.21875" customWidth="1"/>
    <col min="2" max="2" width="7" bestFit="1" customWidth="1"/>
    <col min="3" max="3" width="23" customWidth="1"/>
    <col min="4" max="4" width="28.21875" customWidth="1"/>
    <col min="5" max="6" width="7.33203125" customWidth="1"/>
    <col min="7" max="7" width="6.88671875" customWidth="1"/>
    <col min="8" max="8" width="8.44140625" customWidth="1"/>
    <col min="9" max="9" width="7.109375" customWidth="1"/>
    <col min="10" max="10" width="6.5546875" customWidth="1"/>
    <col min="11" max="11" width="8.21875" customWidth="1"/>
    <col min="12" max="12" width="7.44140625" customWidth="1"/>
    <col min="13" max="13" width="6.6640625" customWidth="1"/>
    <col min="14" max="14" width="8.109375" customWidth="1"/>
    <col min="15" max="15" width="7.109375" customWidth="1"/>
    <col min="16" max="16" width="6.77734375" customWidth="1"/>
    <col min="17" max="17" width="8.21875" customWidth="1"/>
    <col min="18" max="21" width="9" bestFit="1" customWidth="1"/>
  </cols>
  <sheetData>
    <row r="1" spans="1:21" ht="23.4" x14ac:dyDescent="0.45">
      <c r="A1" s="18" t="s">
        <v>224</v>
      </c>
      <c r="B1" s="18"/>
      <c r="C1" s="18"/>
      <c r="D1" s="18"/>
      <c r="H1" t="s">
        <v>225</v>
      </c>
      <c r="K1" s="16" t="s">
        <v>226</v>
      </c>
      <c r="L1" s="16"/>
      <c r="M1" s="16"/>
      <c r="N1" s="16"/>
      <c r="O1" s="16"/>
    </row>
    <row r="2" spans="1:21" ht="15" thickBot="1" x14ac:dyDescent="0.35"/>
    <row r="3" spans="1:21" ht="29.4" thickBot="1" x14ac:dyDescent="0.35">
      <c r="A3" s="166" t="s">
        <v>223</v>
      </c>
      <c r="B3" s="157" t="s">
        <v>230</v>
      </c>
      <c r="C3" s="14" t="s">
        <v>221</v>
      </c>
      <c r="D3" s="138" t="s">
        <v>222</v>
      </c>
      <c r="E3" s="12" t="s">
        <v>218</v>
      </c>
      <c r="F3" s="15" t="s">
        <v>91</v>
      </c>
      <c r="G3" s="15" t="s">
        <v>92</v>
      </c>
      <c r="H3" s="15" t="s">
        <v>93</v>
      </c>
      <c r="I3" s="13" t="s">
        <v>94</v>
      </c>
      <c r="J3" s="12" t="s">
        <v>95</v>
      </c>
      <c r="K3" s="98" t="s">
        <v>96</v>
      </c>
      <c r="L3" s="98" t="s">
        <v>99</v>
      </c>
      <c r="M3" s="15" t="s">
        <v>100</v>
      </c>
      <c r="N3" s="13" t="s">
        <v>101</v>
      </c>
      <c r="O3" s="13" t="s">
        <v>102</v>
      </c>
      <c r="P3" s="12" t="s">
        <v>103</v>
      </c>
      <c r="Q3" s="98" t="s">
        <v>104</v>
      </c>
      <c r="R3" s="15" t="s">
        <v>90</v>
      </c>
      <c r="S3" s="12" t="s">
        <v>89</v>
      </c>
      <c r="T3" s="15" t="s">
        <v>97</v>
      </c>
      <c r="U3" s="13" t="s">
        <v>98</v>
      </c>
    </row>
    <row r="4" spans="1:21" ht="18" x14ac:dyDescent="0.35">
      <c r="A4" s="167">
        <v>1</v>
      </c>
      <c r="B4" s="158">
        <v>46011</v>
      </c>
      <c r="C4" s="148" t="s">
        <v>165</v>
      </c>
      <c r="D4" s="139" t="s">
        <v>27</v>
      </c>
      <c r="E4" s="63">
        <v>41</v>
      </c>
      <c r="F4" s="81">
        <v>112</v>
      </c>
      <c r="G4" s="38">
        <f t="shared" ref="G4:G35" si="0">H4-F4</f>
        <v>61</v>
      </c>
      <c r="H4" s="82">
        <v>173</v>
      </c>
      <c r="I4" s="72">
        <v>96</v>
      </c>
      <c r="J4" s="38">
        <f t="shared" ref="J4:J35" si="1">K4-I4</f>
        <v>52</v>
      </c>
      <c r="K4" s="99">
        <v>148</v>
      </c>
      <c r="L4" s="81">
        <v>109</v>
      </c>
      <c r="M4" s="38">
        <f t="shared" ref="M4:M35" si="2">N4-L4</f>
        <v>78</v>
      </c>
      <c r="N4" s="82">
        <v>187</v>
      </c>
      <c r="O4" s="72">
        <v>101</v>
      </c>
      <c r="P4" s="38">
        <f t="shared" ref="P4:P35" si="3">Q4-O4</f>
        <v>53</v>
      </c>
      <c r="Q4" s="99">
        <v>154</v>
      </c>
      <c r="R4" s="107">
        <f t="shared" ref="R4:R35" si="4">F4+I4+L4+O4</f>
        <v>418</v>
      </c>
      <c r="S4" s="116">
        <f t="shared" ref="S4:S35" si="5">G4+J4+M4+P4</f>
        <v>244</v>
      </c>
      <c r="T4" s="134">
        <f t="shared" ref="T4:T35" si="6">H4+K4+N4+Q4</f>
        <v>662</v>
      </c>
      <c r="U4" s="125">
        <v>2</v>
      </c>
    </row>
    <row r="5" spans="1:21" x14ac:dyDescent="0.3">
      <c r="A5" s="168"/>
      <c r="B5" s="159">
        <v>46010.958333333336</v>
      </c>
      <c r="C5" s="149" t="s">
        <v>165</v>
      </c>
      <c r="D5" s="140" t="s">
        <v>27</v>
      </c>
      <c r="E5" s="64">
        <v>37</v>
      </c>
      <c r="F5" s="83">
        <v>111</v>
      </c>
      <c r="G5" s="56">
        <f t="shared" si="0"/>
        <v>50</v>
      </c>
      <c r="H5" s="84">
        <v>161</v>
      </c>
      <c r="I5" s="73">
        <v>104</v>
      </c>
      <c r="J5" s="56">
        <f t="shared" si="1"/>
        <v>60</v>
      </c>
      <c r="K5" s="100">
        <v>164</v>
      </c>
      <c r="L5" s="83">
        <v>101</v>
      </c>
      <c r="M5" s="56">
        <f t="shared" si="2"/>
        <v>63</v>
      </c>
      <c r="N5" s="84">
        <v>164</v>
      </c>
      <c r="O5" s="73">
        <v>107</v>
      </c>
      <c r="P5" s="56">
        <f t="shared" si="3"/>
        <v>42</v>
      </c>
      <c r="Q5" s="100">
        <v>149</v>
      </c>
      <c r="R5" s="108">
        <f t="shared" si="4"/>
        <v>423</v>
      </c>
      <c r="S5" s="117">
        <f t="shared" si="5"/>
        <v>215</v>
      </c>
      <c r="T5" s="108">
        <f t="shared" si="6"/>
        <v>638</v>
      </c>
      <c r="U5" s="126">
        <v>1</v>
      </c>
    </row>
    <row r="6" spans="1:21" ht="18" x14ac:dyDescent="0.35">
      <c r="A6" s="169">
        <v>2</v>
      </c>
      <c r="B6" s="160">
        <v>46011.791666666664</v>
      </c>
      <c r="C6" s="150" t="s">
        <v>195</v>
      </c>
      <c r="D6" s="141" t="s">
        <v>232</v>
      </c>
      <c r="E6" s="65">
        <v>118</v>
      </c>
      <c r="F6" s="85">
        <v>106</v>
      </c>
      <c r="G6" s="42">
        <f t="shared" si="0"/>
        <v>53</v>
      </c>
      <c r="H6" s="86">
        <v>159</v>
      </c>
      <c r="I6" s="74">
        <v>106</v>
      </c>
      <c r="J6" s="42">
        <f t="shared" si="1"/>
        <v>54</v>
      </c>
      <c r="K6" s="101">
        <v>160</v>
      </c>
      <c r="L6" s="85">
        <v>94</v>
      </c>
      <c r="M6" s="42">
        <f t="shared" si="2"/>
        <v>54</v>
      </c>
      <c r="N6" s="86">
        <v>148</v>
      </c>
      <c r="O6" s="74">
        <v>102</v>
      </c>
      <c r="P6" s="42">
        <f t="shared" si="3"/>
        <v>54</v>
      </c>
      <c r="Q6" s="101">
        <v>156</v>
      </c>
      <c r="R6" s="109">
        <f t="shared" si="4"/>
        <v>408</v>
      </c>
      <c r="S6" s="118">
        <f t="shared" si="5"/>
        <v>215</v>
      </c>
      <c r="T6" s="135">
        <f t="shared" si="6"/>
        <v>623</v>
      </c>
      <c r="U6" s="127">
        <v>4</v>
      </c>
    </row>
    <row r="7" spans="1:21" ht="18.600000000000001" thickBot="1" x14ac:dyDescent="0.4">
      <c r="A7" s="170">
        <v>3</v>
      </c>
      <c r="B7" s="161">
        <v>46011.791666666664</v>
      </c>
      <c r="C7" s="151" t="s">
        <v>217</v>
      </c>
      <c r="D7" s="142" t="s">
        <v>27</v>
      </c>
      <c r="E7" s="66">
        <v>120</v>
      </c>
      <c r="F7" s="87">
        <v>101</v>
      </c>
      <c r="G7" s="57">
        <f t="shared" si="0"/>
        <v>63</v>
      </c>
      <c r="H7" s="88">
        <v>164</v>
      </c>
      <c r="I7" s="75">
        <v>93</v>
      </c>
      <c r="J7" s="57">
        <f t="shared" si="1"/>
        <v>36</v>
      </c>
      <c r="K7" s="102">
        <v>129</v>
      </c>
      <c r="L7" s="87">
        <v>96</v>
      </c>
      <c r="M7" s="57">
        <f t="shared" si="2"/>
        <v>54</v>
      </c>
      <c r="N7" s="88">
        <v>150</v>
      </c>
      <c r="O7" s="75">
        <v>89</v>
      </c>
      <c r="P7" s="57">
        <f t="shared" si="3"/>
        <v>76</v>
      </c>
      <c r="Q7" s="102">
        <v>165</v>
      </c>
      <c r="R7" s="110">
        <f t="shared" si="4"/>
        <v>379</v>
      </c>
      <c r="S7" s="119">
        <f t="shared" si="5"/>
        <v>229</v>
      </c>
      <c r="T7" s="136">
        <f t="shared" si="6"/>
        <v>608</v>
      </c>
      <c r="U7" s="128">
        <v>0</v>
      </c>
    </row>
    <row r="8" spans="1:21" ht="18" x14ac:dyDescent="0.35">
      <c r="A8" s="171">
        <v>4</v>
      </c>
      <c r="B8" s="162">
        <v>46011.458333333336</v>
      </c>
      <c r="C8" s="152" t="s">
        <v>186</v>
      </c>
      <c r="D8" s="143" t="s">
        <v>233</v>
      </c>
      <c r="E8" s="67">
        <v>86</v>
      </c>
      <c r="F8" s="89">
        <v>87</v>
      </c>
      <c r="G8" s="58">
        <f t="shared" si="0"/>
        <v>63</v>
      </c>
      <c r="H8" s="90">
        <v>150</v>
      </c>
      <c r="I8" s="76">
        <v>103</v>
      </c>
      <c r="J8" s="58">
        <f t="shared" si="1"/>
        <v>61</v>
      </c>
      <c r="K8" s="103">
        <v>164</v>
      </c>
      <c r="L8" s="89">
        <v>91</v>
      </c>
      <c r="M8" s="58">
        <f t="shared" si="2"/>
        <v>49</v>
      </c>
      <c r="N8" s="90">
        <v>140</v>
      </c>
      <c r="O8" s="76">
        <v>88</v>
      </c>
      <c r="P8" s="58">
        <f t="shared" si="3"/>
        <v>62</v>
      </c>
      <c r="Q8" s="103">
        <v>150</v>
      </c>
      <c r="R8" s="111">
        <f t="shared" si="4"/>
        <v>369</v>
      </c>
      <c r="S8" s="120">
        <f t="shared" si="5"/>
        <v>235</v>
      </c>
      <c r="T8" s="111">
        <f t="shared" si="6"/>
        <v>604</v>
      </c>
      <c r="U8" s="129">
        <v>1</v>
      </c>
    </row>
    <row r="9" spans="1:21" ht="18" x14ac:dyDescent="0.35">
      <c r="A9" s="169">
        <v>5</v>
      </c>
      <c r="B9" s="163">
        <v>46011.25</v>
      </c>
      <c r="C9" s="153" t="s">
        <v>143</v>
      </c>
      <c r="D9" s="144" t="s">
        <v>11</v>
      </c>
      <c r="E9" s="68">
        <v>67</v>
      </c>
      <c r="F9" s="91">
        <v>105</v>
      </c>
      <c r="G9" s="59">
        <f t="shared" si="0"/>
        <v>63</v>
      </c>
      <c r="H9" s="92">
        <v>168</v>
      </c>
      <c r="I9" s="77">
        <v>98</v>
      </c>
      <c r="J9" s="59">
        <f t="shared" si="1"/>
        <v>44</v>
      </c>
      <c r="K9" s="104">
        <v>142</v>
      </c>
      <c r="L9" s="91">
        <v>95</v>
      </c>
      <c r="M9" s="59">
        <f t="shared" si="2"/>
        <v>63</v>
      </c>
      <c r="N9" s="92">
        <v>158</v>
      </c>
      <c r="O9" s="77">
        <v>91</v>
      </c>
      <c r="P9" s="59">
        <f t="shared" si="3"/>
        <v>43</v>
      </c>
      <c r="Q9" s="104">
        <v>134</v>
      </c>
      <c r="R9" s="112">
        <f t="shared" si="4"/>
        <v>389</v>
      </c>
      <c r="S9" s="121">
        <f t="shared" si="5"/>
        <v>213</v>
      </c>
      <c r="T9" s="137">
        <f t="shared" si="6"/>
        <v>602</v>
      </c>
      <c r="U9" s="130">
        <v>1</v>
      </c>
    </row>
    <row r="10" spans="1:21" ht="18" x14ac:dyDescent="0.35">
      <c r="A10" s="172">
        <v>6</v>
      </c>
      <c r="B10" s="163">
        <v>46011.333333333336</v>
      </c>
      <c r="C10" s="154" t="s">
        <v>18</v>
      </c>
      <c r="D10" s="145" t="s">
        <v>231</v>
      </c>
      <c r="E10" s="68">
        <v>76</v>
      </c>
      <c r="F10" s="91">
        <v>94</v>
      </c>
      <c r="G10" s="59">
        <f t="shared" si="0"/>
        <v>54</v>
      </c>
      <c r="H10" s="92">
        <v>148</v>
      </c>
      <c r="I10" s="77">
        <v>90</v>
      </c>
      <c r="J10" s="59">
        <f t="shared" si="1"/>
        <v>45</v>
      </c>
      <c r="K10" s="104">
        <v>135</v>
      </c>
      <c r="L10" s="91">
        <v>87</v>
      </c>
      <c r="M10" s="59">
        <f t="shared" si="2"/>
        <v>62</v>
      </c>
      <c r="N10" s="92">
        <v>149</v>
      </c>
      <c r="O10" s="77">
        <v>108</v>
      </c>
      <c r="P10" s="59">
        <f t="shared" si="3"/>
        <v>61</v>
      </c>
      <c r="Q10" s="104">
        <v>169</v>
      </c>
      <c r="R10" s="112">
        <f t="shared" si="4"/>
        <v>379</v>
      </c>
      <c r="S10" s="121">
        <f t="shared" si="5"/>
        <v>222</v>
      </c>
      <c r="T10" s="112">
        <f t="shared" si="6"/>
        <v>601</v>
      </c>
      <c r="U10" s="130"/>
    </row>
    <row r="11" spans="1:21" ht="18" x14ac:dyDescent="0.35">
      <c r="A11" s="168"/>
      <c r="B11" s="159">
        <v>46011.166666666664</v>
      </c>
      <c r="C11" s="149" t="s">
        <v>143</v>
      </c>
      <c r="D11" s="140" t="s">
        <v>11</v>
      </c>
      <c r="E11" s="69">
        <v>58</v>
      </c>
      <c r="F11" s="93">
        <v>89</v>
      </c>
      <c r="G11" s="60">
        <f t="shared" si="0"/>
        <v>53</v>
      </c>
      <c r="H11" s="94">
        <v>142</v>
      </c>
      <c r="I11" s="78">
        <v>100</v>
      </c>
      <c r="J11" s="60">
        <f t="shared" si="1"/>
        <v>45</v>
      </c>
      <c r="K11" s="105">
        <v>145</v>
      </c>
      <c r="L11" s="93">
        <v>97</v>
      </c>
      <c r="M11" s="60">
        <f t="shared" si="2"/>
        <v>51</v>
      </c>
      <c r="N11" s="94">
        <v>148</v>
      </c>
      <c r="O11" s="78">
        <v>102</v>
      </c>
      <c r="P11" s="60">
        <f t="shared" si="3"/>
        <v>63</v>
      </c>
      <c r="Q11" s="105">
        <v>165</v>
      </c>
      <c r="R11" s="113">
        <f t="shared" si="4"/>
        <v>388</v>
      </c>
      <c r="S11" s="122">
        <f t="shared" si="5"/>
        <v>212</v>
      </c>
      <c r="T11" s="113">
        <f t="shared" si="6"/>
        <v>600</v>
      </c>
      <c r="U11" s="131">
        <v>1</v>
      </c>
    </row>
    <row r="12" spans="1:21" ht="18" x14ac:dyDescent="0.35">
      <c r="A12" s="168"/>
      <c r="B12" s="159">
        <v>46010.75</v>
      </c>
      <c r="C12" s="149" t="s">
        <v>18</v>
      </c>
      <c r="D12" s="140" t="s">
        <v>231</v>
      </c>
      <c r="E12" s="69">
        <v>18</v>
      </c>
      <c r="F12" s="93">
        <v>102</v>
      </c>
      <c r="G12" s="60">
        <f t="shared" si="0"/>
        <v>43</v>
      </c>
      <c r="H12" s="94">
        <v>145</v>
      </c>
      <c r="I12" s="78">
        <v>87</v>
      </c>
      <c r="J12" s="60">
        <f t="shared" si="1"/>
        <v>43</v>
      </c>
      <c r="K12" s="105">
        <v>130</v>
      </c>
      <c r="L12" s="93">
        <v>100</v>
      </c>
      <c r="M12" s="60">
        <f t="shared" si="2"/>
        <v>54</v>
      </c>
      <c r="N12" s="94">
        <v>154</v>
      </c>
      <c r="O12" s="78">
        <v>90</v>
      </c>
      <c r="P12" s="60">
        <f t="shared" si="3"/>
        <v>77</v>
      </c>
      <c r="Q12" s="105">
        <v>167</v>
      </c>
      <c r="R12" s="113">
        <f t="shared" si="4"/>
        <v>379</v>
      </c>
      <c r="S12" s="122">
        <f t="shared" si="5"/>
        <v>217</v>
      </c>
      <c r="T12" s="113">
        <f t="shared" si="6"/>
        <v>596</v>
      </c>
      <c r="U12" s="131">
        <v>3</v>
      </c>
    </row>
    <row r="13" spans="1:21" ht="18" x14ac:dyDescent="0.35">
      <c r="A13" s="168"/>
      <c r="B13" s="159">
        <v>46011.083333333336</v>
      </c>
      <c r="C13" s="149" t="s">
        <v>171</v>
      </c>
      <c r="D13" s="140" t="s">
        <v>27</v>
      </c>
      <c r="E13" s="69">
        <v>49</v>
      </c>
      <c r="F13" s="93">
        <v>81</v>
      </c>
      <c r="G13" s="60">
        <f t="shared" si="0"/>
        <v>43</v>
      </c>
      <c r="H13" s="94">
        <v>124</v>
      </c>
      <c r="I13" s="78">
        <v>108</v>
      </c>
      <c r="J13" s="60">
        <f t="shared" si="1"/>
        <v>52</v>
      </c>
      <c r="K13" s="105">
        <v>160</v>
      </c>
      <c r="L13" s="93">
        <v>106</v>
      </c>
      <c r="M13" s="60">
        <f t="shared" si="2"/>
        <v>63</v>
      </c>
      <c r="N13" s="94">
        <v>169</v>
      </c>
      <c r="O13" s="78">
        <v>87</v>
      </c>
      <c r="P13" s="60">
        <f t="shared" si="3"/>
        <v>53</v>
      </c>
      <c r="Q13" s="105">
        <v>140</v>
      </c>
      <c r="R13" s="113">
        <f t="shared" si="4"/>
        <v>382</v>
      </c>
      <c r="S13" s="122">
        <f t="shared" si="5"/>
        <v>211</v>
      </c>
      <c r="T13" s="113">
        <f t="shared" si="6"/>
        <v>593</v>
      </c>
      <c r="U13" s="131">
        <v>1</v>
      </c>
    </row>
    <row r="14" spans="1:21" ht="18" x14ac:dyDescent="0.35">
      <c r="A14" s="169">
        <v>7</v>
      </c>
      <c r="B14" s="163">
        <v>46011</v>
      </c>
      <c r="C14" s="153" t="s">
        <v>166</v>
      </c>
      <c r="D14" s="144" t="s">
        <v>11</v>
      </c>
      <c r="E14" s="68">
        <v>43</v>
      </c>
      <c r="F14" s="91">
        <v>103</v>
      </c>
      <c r="G14" s="59">
        <f t="shared" si="0"/>
        <v>51</v>
      </c>
      <c r="H14" s="92">
        <v>154</v>
      </c>
      <c r="I14" s="77">
        <v>101</v>
      </c>
      <c r="J14" s="59">
        <f t="shared" si="1"/>
        <v>52</v>
      </c>
      <c r="K14" s="104">
        <v>153</v>
      </c>
      <c r="L14" s="91">
        <v>109</v>
      </c>
      <c r="M14" s="59">
        <f t="shared" si="2"/>
        <v>42</v>
      </c>
      <c r="N14" s="92">
        <v>151</v>
      </c>
      <c r="O14" s="77">
        <v>91</v>
      </c>
      <c r="P14" s="59">
        <f t="shared" si="3"/>
        <v>41</v>
      </c>
      <c r="Q14" s="104">
        <v>132</v>
      </c>
      <c r="R14" s="112">
        <f t="shared" si="4"/>
        <v>404</v>
      </c>
      <c r="S14" s="121">
        <f t="shared" si="5"/>
        <v>186</v>
      </c>
      <c r="T14" s="112">
        <f t="shared" si="6"/>
        <v>590</v>
      </c>
      <c r="U14" s="130">
        <v>5</v>
      </c>
    </row>
    <row r="15" spans="1:21" ht="18" x14ac:dyDescent="0.35">
      <c r="A15" s="172">
        <v>8</v>
      </c>
      <c r="B15" s="163">
        <v>46011.291666666664</v>
      </c>
      <c r="C15" s="154" t="s">
        <v>219</v>
      </c>
      <c r="D15" s="145" t="s">
        <v>46</v>
      </c>
      <c r="E15" s="68">
        <v>71</v>
      </c>
      <c r="F15" s="91">
        <v>100</v>
      </c>
      <c r="G15" s="59">
        <f t="shared" si="0"/>
        <v>53</v>
      </c>
      <c r="H15" s="92">
        <v>153</v>
      </c>
      <c r="I15" s="77">
        <v>104</v>
      </c>
      <c r="J15" s="59">
        <f t="shared" si="1"/>
        <v>36</v>
      </c>
      <c r="K15" s="104">
        <v>140</v>
      </c>
      <c r="L15" s="91">
        <v>91</v>
      </c>
      <c r="M15" s="59">
        <f t="shared" si="2"/>
        <v>54</v>
      </c>
      <c r="N15" s="92">
        <v>145</v>
      </c>
      <c r="O15" s="77">
        <v>99</v>
      </c>
      <c r="P15" s="59">
        <f t="shared" si="3"/>
        <v>50</v>
      </c>
      <c r="Q15" s="104">
        <v>149</v>
      </c>
      <c r="R15" s="112">
        <f t="shared" si="4"/>
        <v>394</v>
      </c>
      <c r="S15" s="121">
        <f t="shared" si="5"/>
        <v>193</v>
      </c>
      <c r="T15" s="112">
        <f t="shared" si="6"/>
        <v>587</v>
      </c>
      <c r="U15" s="130">
        <v>6</v>
      </c>
    </row>
    <row r="16" spans="1:21" ht="18" x14ac:dyDescent="0.35">
      <c r="A16" s="172">
        <v>9</v>
      </c>
      <c r="B16" s="163">
        <v>46011.708333333336</v>
      </c>
      <c r="C16" s="154" t="s">
        <v>79</v>
      </c>
      <c r="D16" s="145" t="s">
        <v>80</v>
      </c>
      <c r="E16" s="68">
        <v>109</v>
      </c>
      <c r="F16" s="91">
        <v>92</v>
      </c>
      <c r="G16" s="59">
        <f t="shared" si="0"/>
        <v>51</v>
      </c>
      <c r="H16" s="92">
        <v>143</v>
      </c>
      <c r="I16" s="77">
        <v>106</v>
      </c>
      <c r="J16" s="59">
        <f t="shared" si="1"/>
        <v>45</v>
      </c>
      <c r="K16" s="104">
        <v>151</v>
      </c>
      <c r="L16" s="91">
        <v>92</v>
      </c>
      <c r="M16" s="59">
        <f t="shared" si="2"/>
        <v>43</v>
      </c>
      <c r="N16" s="92">
        <v>135</v>
      </c>
      <c r="O16" s="77">
        <v>100</v>
      </c>
      <c r="P16" s="59">
        <f t="shared" si="3"/>
        <v>58</v>
      </c>
      <c r="Q16" s="104">
        <v>158</v>
      </c>
      <c r="R16" s="112">
        <f t="shared" si="4"/>
        <v>390</v>
      </c>
      <c r="S16" s="121">
        <f t="shared" si="5"/>
        <v>197</v>
      </c>
      <c r="T16" s="112">
        <f t="shared" si="6"/>
        <v>587</v>
      </c>
      <c r="U16" s="130">
        <v>0</v>
      </c>
    </row>
    <row r="17" spans="1:21" ht="18" x14ac:dyDescent="0.35">
      <c r="A17" s="172">
        <v>10</v>
      </c>
      <c r="B17" s="163">
        <v>46011.583333333336</v>
      </c>
      <c r="C17" s="154" t="s">
        <v>204</v>
      </c>
      <c r="D17" s="145" t="s">
        <v>67</v>
      </c>
      <c r="E17" s="68">
        <v>99</v>
      </c>
      <c r="F17" s="91">
        <v>96</v>
      </c>
      <c r="G17" s="59">
        <f t="shared" si="0"/>
        <v>44</v>
      </c>
      <c r="H17" s="92">
        <v>140</v>
      </c>
      <c r="I17" s="77">
        <v>96</v>
      </c>
      <c r="J17" s="59">
        <f t="shared" si="1"/>
        <v>60</v>
      </c>
      <c r="K17" s="104">
        <v>156</v>
      </c>
      <c r="L17" s="91">
        <v>96</v>
      </c>
      <c r="M17" s="59">
        <f t="shared" si="2"/>
        <v>54</v>
      </c>
      <c r="N17" s="92">
        <v>150</v>
      </c>
      <c r="O17" s="77">
        <v>92</v>
      </c>
      <c r="P17" s="59">
        <f t="shared" si="3"/>
        <v>45</v>
      </c>
      <c r="Q17" s="104">
        <v>137</v>
      </c>
      <c r="R17" s="112">
        <f t="shared" si="4"/>
        <v>380</v>
      </c>
      <c r="S17" s="121">
        <f t="shared" si="5"/>
        <v>203</v>
      </c>
      <c r="T17" s="112">
        <f t="shared" si="6"/>
        <v>583</v>
      </c>
      <c r="U17" s="130">
        <v>4</v>
      </c>
    </row>
    <row r="18" spans="1:21" ht="18" x14ac:dyDescent="0.35">
      <c r="A18" s="172">
        <v>11</v>
      </c>
      <c r="B18" s="163">
        <v>46011.666666666664</v>
      </c>
      <c r="C18" s="154" t="s">
        <v>192</v>
      </c>
      <c r="D18" s="145" t="s">
        <v>86</v>
      </c>
      <c r="E18" s="68">
        <v>106</v>
      </c>
      <c r="F18" s="91">
        <v>97</v>
      </c>
      <c r="G18" s="59">
        <f t="shared" si="0"/>
        <v>57</v>
      </c>
      <c r="H18" s="92">
        <v>154</v>
      </c>
      <c r="I18" s="77">
        <v>89</v>
      </c>
      <c r="J18" s="59">
        <f t="shared" si="1"/>
        <v>51</v>
      </c>
      <c r="K18" s="104">
        <v>140</v>
      </c>
      <c r="L18" s="91">
        <v>103</v>
      </c>
      <c r="M18" s="59">
        <f t="shared" si="2"/>
        <v>54</v>
      </c>
      <c r="N18" s="92">
        <v>157</v>
      </c>
      <c r="O18" s="77">
        <v>86</v>
      </c>
      <c r="P18" s="59">
        <f t="shared" si="3"/>
        <v>43</v>
      </c>
      <c r="Q18" s="104">
        <v>129</v>
      </c>
      <c r="R18" s="112">
        <f t="shared" si="4"/>
        <v>375</v>
      </c>
      <c r="S18" s="121">
        <f t="shared" si="5"/>
        <v>205</v>
      </c>
      <c r="T18" s="112">
        <f t="shared" si="6"/>
        <v>580</v>
      </c>
      <c r="U18" s="130">
        <v>1</v>
      </c>
    </row>
    <row r="19" spans="1:21" ht="18" x14ac:dyDescent="0.35">
      <c r="A19" s="172">
        <v>12</v>
      </c>
      <c r="B19" s="163">
        <v>46011.791666666664</v>
      </c>
      <c r="C19" s="154" t="s">
        <v>85</v>
      </c>
      <c r="D19" s="145" t="s">
        <v>86</v>
      </c>
      <c r="E19" s="68">
        <v>117</v>
      </c>
      <c r="F19" s="91">
        <v>92</v>
      </c>
      <c r="G19" s="59">
        <f t="shared" si="0"/>
        <v>52</v>
      </c>
      <c r="H19" s="92">
        <v>144</v>
      </c>
      <c r="I19" s="77">
        <v>86</v>
      </c>
      <c r="J19" s="59">
        <f t="shared" si="1"/>
        <v>54</v>
      </c>
      <c r="K19" s="104">
        <v>140</v>
      </c>
      <c r="L19" s="91">
        <v>99</v>
      </c>
      <c r="M19" s="59">
        <f t="shared" si="2"/>
        <v>51</v>
      </c>
      <c r="N19" s="92">
        <v>150</v>
      </c>
      <c r="O19" s="77">
        <v>95</v>
      </c>
      <c r="P19" s="59">
        <f t="shared" si="3"/>
        <v>51</v>
      </c>
      <c r="Q19" s="104">
        <v>146</v>
      </c>
      <c r="R19" s="112">
        <f t="shared" si="4"/>
        <v>372</v>
      </c>
      <c r="S19" s="121">
        <f t="shared" si="5"/>
        <v>208</v>
      </c>
      <c r="T19" s="112">
        <f t="shared" si="6"/>
        <v>580</v>
      </c>
      <c r="U19" s="130">
        <v>0</v>
      </c>
    </row>
    <row r="20" spans="1:21" ht="18" x14ac:dyDescent="0.35">
      <c r="A20" s="172">
        <v>13</v>
      </c>
      <c r="B20" s="163">
        <v>46011.25</v>
      </c>
      <c r="C20" s="154" t="s">
        <v>108</v>
      </c>
      <c r="D20" s="145" t="s">
        <v>111</v>
      </c>
      <c r="E20" s="68">
        <v>65</v>
      </c>
      <c r="F20" s="91">
        <v>92</v>
      </c>
      <c r="G20" s="59">
        <f t="shared" si="0"/>
        <v>52</v>
      </c>
      <c r="H20" s="92">
        <v>144</v>
      </c>
      <c r="I20" s="77">
        <v>97</v>
      </c>
      <c r="J20" s="59">
        <f t="shared" si="1"/>
        <v>44</v>
      </c>
      <c r="K20" s="104">
        <v>141</v>
      </c>
      <c r="L20" s="91">
        <v>95</v>
      </c>
      <c r="M20" s="59">
        <f t="shared" si="2"/>
        <v>60</v>
      </c>
      <c r="N20" s="92">
        <v>155</v>
      </c>
      <c r="O20" s="77">
        <v>93</v>
      </c>
      <c r="P20" s="59">
        <f t="shared" si="3"/>
        <v>44</v>
      </c>
      <c r="Q20" s="104">
        <v>137</v>
      </c>
      <c r="R20" s="112">
        <f t="shared" si="4"/>
        <v>377</v>
      </c>
      <c r="S20" s="121">
        <f t="shared" si="5"/>
        <v>200</v>
      </c>
      <c r="T20" s="112">
        <f t="shared" si="6"/>
        <v>577</v>
      </c>
      <c r="U20" s="130">
        <v>5</v>
      </c>
    </row>
    <row r="21" spans="1:21" ht="18" x14ac:dyDescent="0.35">
      <c r="A21" s="172">
        <v>14</v>
      </c>
      <c r="B21" s="163">
        <v>46011.541666666664</v>
      </c>
      <c r="C21" s="154" t="s">
        <v>191</v>
      </c>
      <c r="D21" s="145" t="s">
        <v>198</v>
      </c>
      <c r="E21" s="68">
        <v>95</v>
      </c>
      <c r="F21" s="91">
        <v>108</v>
      </c>
      <c r="G21" s="59">
        <f t="shared" si="0"/>
        <v>54</v>
      </c>
      <c r="H21" s="92">
        <v>162</v>
      </c>
      <c r="I21" s="77">
        <v>79</v>
      </c>
      <c r="J21" s="59">
        <f t="shared" si="1"/>
        <v>35</v>
      </c>
      <c r="K21" s="104">
        <v>114</v>
      </c>
      <c r="L21" s="91">
        <v>85</v>
      </c>
      <c r="M21" s="59">
        <f t="shared" si="2"/>
        <v>70</v>
      </c>
      <c r="N21" s="92">
        <v>155</v>
      </c>
      <c r="O21" s="77">
        <v>85</v>
      </c>
      <c r="P21" s="59">
        <f t="shared" si="3"/>
        <v>53</v>
      </c>
      <c r="Q21" s="104">
        <v>138</v>
      </c>
      <c r="R21" s="112">
        <f t="shared" si="4"/>
        <v>357</v>
      </c>
      <c r="S21" s="121">
        <f t="shared" si="5"/>
        <v>212</v>
      </c>
      <c r="T21" s="112">
        <f t="shared" si="6"/>
        <v>569</v>
      </c>
      <c r="U21" s="130">
        <v>8</v>
      </c>
    </row>
    <row r="22" spans="1:21" ht="18" x14ac:dyDescent="0.35">
      <c r="A22" s="172">
        <v>15</v>
      </c>
      <c r="B22" s="163">
        <v>46010.833333333336</v>
      </c>
      <c r="C22" s="154" t="s">
        <v>153</v>
      </c>
      <c r="D22" s="145" t="s">
        <v>147</v>
      </c>
      <c r="E22" s="68">
        <v>28</v>
      </c>
      <c r="F22" s="91">
        <v>91</v>
      </c>
      <c r="G22" s="59">
        <f t="shared" si="0"/>
        <v>53</v>
      </c>
      <c r="H22" s="92">
        <v>144</v>
      </c>
      <c r="I22" s="77">
        <v>106</v>
      </c>
      <c r="J22" s="59">
        <f t="shared" si="1"/>
        <v>36</v>
      </c>
      <c r="K22" s="104">
        <v>142</v>
      </c>
      <c r="L22" s="91">
        <v>97</v>
      </c>
      <c r="M22" s="59">
        <f t="shared" si="2"/>
        <v>52</v>
      </c>
      <c r="N22" s="92">
        <v>149</v>
      </c>
      <c r="O22" s="77">
        <v>81</v>
      </c>
      <c r="P22" s="59">
        <f t="shared" si="3"/>
        <v>52</v>
      </c>
      <c r="Q22" s="104">
        <v>133</v>
      </c>
      <c r="R22" s="112">
        <f t="shared" si="4"/>
        <v>375</v>
      </c>
      <c r="S22" s="121">
        <f t="shared" si="5"/>
        <v>193</v>
      </c>
      <c r="T22" s="112">
        <f t="shared" si="6"/>
        <v>568</v>
      </c>
      <c r="U22" s="130">
        <v>4</v>
      </c>
    </row>
    <row r="23" spans="1:21" ht="18" x14ac:dyDescent="0.35">
      <c r="A23" s="172">
        <v>16</v>
      </c>
      <c r="B23" s="163">
        <v>46011.625</v>
      </c>
      <c r="C23" s="154" t="s">
        <v>206</v>
      </c>
      <c r="D23" s="145" t="s">
        <v>67</v>
      </c>
      <c r="E23" s="68">
        <v>102</v>
      </c>
      <c r="F23" s="91">
        <v>96</v>
      </c>
      <c r="G23" s="59">
        <f t="shared" si="0"/>
        <v>54</v>
      </c>
      <c r="H23" s="92">
        <v>150</v>
      </c>
      <c r="I23" s="77">
        <v>109</v>
      </c>
      <c r="J23" s="59">
        <f t="shared" si="1"/>
        <v>45</v>
      </c>
      <c r="K23" s="104">
        <v>154</v>
      </c>
      <c r="L23" s="91">
        <v>97</v>
      </c>
      <c r="M23" s="59">
        <f t="shared" si="2"/>
        <v>44</v>
      </c>
      <c r="N23" s="92">
        <v>141</v>
      </c>
      <c r="O23" s="77">
        <v>86</v>
      </c>
      <c r="P23" s="59">
        <f t="shared" si="3"/>
        <v>36</v>
      </c>
      <c r="Q23" s="104">
        <v>122</v>
      </c>
      <c r="R23" s="112">
        <f t="shared" si="4"/>
        <v>388</v>
      </c>
      <c r="S23" s="121">
        <f t="shared" si="5"/>
        <v>179</v>
      </c>
      <c r="T23" s="112">
        <f t="shared" si="6"/>
        <v>567</v>
      </c>
      <c r="U23" s="130">
        <v>6</v>
      </c>
    </row>
    <row r="24" spans="1:21" ht="18" x14ac:dyDescent="0.35">
      <c r="A24" s="169">
        <v>17</v>
      </c>
      <c r="B24" s="163">
        <v>46011.166666666664</v>
      </c>
      <c r="C24" s="153" t="s">
        <v>142</v>
      </c>
      <c r="D24" s="144" t="s">
        <v>11</v>
      </c>
      <c r="E24" s="68">
        <v>57</v>
      </c>
      <c r="F24" s="91">
        <v>82</v>
      </c>
      <c r="G24" s="59">
        <f t="shared" si="0"/>
        <v>52</v>
      </c>
      <c r="H24" s="92">
        <v>134</v>
      </c>
      <c r="I24" s="77">
        <v>87</v>
      </c>
      <c r="J24" s="59">
        <f t="shared" si="1"/>
        <v>61</v>
      </c>
      <c r="K24" s="104">
        <v>148</v>
      </c>
      <c r="L24" s="91">
        <v>97</v>
      </c>
      <c r="M24" s="59">
        <f t="shared" si="2"/>
        <v>27</v>
      </c>
      <c r="N24" s="92">
        <v>124</v>
      </c>
      <c r="O24" s="77">
        <v>94</v>
      </c>
      <c r="P24" s="59">
        <f t="shared" si="3"/>
        <v>66</v>
      </c>
      <c r="Q24" s="104">
        <v>160</v>
      </c>
      <c r="R24" s="112">
        <f t="shared" si="4"/>
        <v>360</v>
      </c>
      <c r="S24" s="121">
        <f t="shared" si="5"/>
        <v>206</v>
      </c>
      <c r="T24" s="137">
        <f t="shared" si="6"/>
        <v>566</v>
      </c>
      <c r="U24" s="130">
        <v>1</v>
      </c>
    </row>
    <row r="25" spans="1:21" ht="18" x14ac:dyDescent="0.35">
      <c r="A25" s="172">
        <v>18</v>
      </c>
      <c r="B25" s="163">
        <v>46010.75</v>
      </c>
      <c r="C25" s="154" t="s">
        <v>145</v>
      </c>
      <c r="D25" s="145" t="s">
        <v>13</v>
      </c>
      <c r="E25" s="68">
        <v>19</v>
      </c>
      <c r="F25" s="91">
        <v>95</v>
      </c>
      <c r="G25" s="59">
        <f t="shared" si="0"/>
        <v>42</v>
      </c>
      <c r="H25" s="92">
        <v>137</v>
      </c>
      <c r="I25" s="77">
        <v>87</v>
      </c>
      <c r="J25" s="59">
        <f t="shared" si="1"/>
        <v>51</v>
      </c>
      <c r="K25" s="104">
        <v>138</v>
      </c>
      <c r="L25" s="91">
        <v>94</v>
      </c>
      <c r="M25" s="59">
        <f t="shared" si="2"/>
        <v>54</v>
      </c>
      <c r="N25" s="92">
        <v>148</v>
      </c>
      <c r="O25" s="77">
        <v>90</v>
      </c>
      <c r="P25" s="59">
        <f t="shared" si="3"/>
        <v>52</v>
      </c>
      <c r="Q25" s="104">
        <v>142</v>
      </c>
      <c r="R25" s="112">
        <f t="shared" si="4"/>
        <v>366</v>
      </c>
      <c r="S25" s="121">
        <f t="shared" si="5"/>
        <v>199</v>
      </c>
      <c r="T25" s="112">
        <f t="shared" si="6"/>
        <v>565</v>
      </c>
      <c r="U25" s="130">
        <v>2</v>
      </c>
    </row>
    <row r="26" spans="1:21" ht="18" x14ac:dyDescent="0.35">
      <c r="A26" s="172">
        <v>19</v>
      </c>
      <c r="B26" s="163">
        <v>46011.083333333336</v>
      </c>
      <c r="C26" s="154" t="s">
        <v>174</v>
      </c>
      <c r="D26" s="145" t="s">
        <v>27</v>
      </c>
      <c r="E26" s="68">
        <v>52</v>
      </c>
      <c r="F26" s="91">
        <v>90</v>
      </c>
      <c r="G26" s="59">
        <f t="shared" si="0"/>
        <v>51</v>
      </c>
      <c r="H26" s="92">
        <v>141</v>
      </c>
      <c r="I26" s="77">
        <v>94</v>
      </c>
      <c r="J26" s="59">
        <f t="shared" si="1"/>
        <v>53</v>
      </c>
      <c r="K26" s="104">
        <v>147</v>
      </c>
      <c r="L26" s="91">
        <v>96</v>
      </c>
      <c r="M26" s="59">
        <f t="shared" si="2"/>
        <v>53</v>
      </c>
      <c r="N26" s="92">
        <v>149</v>
      </c>
      <c r="O26" s="77">
        <v>92</v>
      </c>
      <c r="P26" s="59">
        <f t="shared" si="3"/>
        <v>36</v>
      </c>
      <c r="Q26" s="104">
        <v>128</v>
      </c>
      <c r="R26" s="112">
        <f t="shared" si="4"/>
        <v>372</v>
      </c>
      <c r="S26" s="121">
        <f t="shared" si="5"/>
        <v>193</v>
      </c>
      <c r="T26" s="112">
        <f t="shared" si="6"/>
        <v>565</v>
      </c>
      <c r="U26" s="130">
        <v>4</v>
      </c>
    </row>
    <row r="27" spans="1:21" ht="18" x14ac:dyDescent="0.35">
      <c r="A27" s="172">
        <v>20</v>
      </c>
      <c r="B27" s="163">
        <v>46011.458333333336</v>
      </c>
      <c r="C27" s="154" t="s">
        <v>185</v>
      </c>
      <c r="D27" s="145" t="s">
        <v>59</v>
      </c>
      <c r="E27" s="68">
        <v>85</v>
      </c>
      <c r="F27" s="91">
        <v>98</v>
      </c>
      <c r="G27" s="59">
        <f t="shared" si="0"/>
        <v>53</v>
      </c>
      <c r="H27" s="92">
        <v>151</v>
      </c>
      <c r="I27" s="77">
        <v>93</v>
      </c>
      <c r="J27" s="59">
        <f t="shared" si="1"/>
        <v>53</v>
      </c>
      <c r="K27" s="104">
        <v>146</v>
      </c>
      <c r="L27" s="91">
        <v>84</v>
      </c>
      <c r="M27" s="59">
        <f t="shared" si="2"/>
        <v>45</v>
      </c>
      <c r="N27" s="92">
        <v>129</v>
      </c>
      <c r="O27" s="77">
        <v>85</v>
      </c>
      <c r="P27" s="59">
        <f t="shared" si="3"/>
        <v>54</v>
      </c>
      <c r="Q27" s="104">
        <v>139</v>
      </c>
      <c r="R27" s="112">
        <f t="shared" si="4"/>
        <v>360</v>
      </c>
      <c r="S27" s="121">
        <f t="shared" si="5"/>
        <v>205</v>
      </c>
      <c r="T27" s="112">
        <f t="shared" si="6"/>
        <v>565</v>
      </c>
      <c r="U27" s="130">
        <v>8</v>
      </c>
    </row>
    <row r="28" spans="1:21" ht="18" x14ac:dyDescent="0.35">
      <c r="A28" s="172">
        <v>21</v>
      </c>
      <c r="B28" s="163">
        <v>46010.875</v>
      </c>
      <c r="C28" s="154" t="s">
        <v>163</v>
      </c>
      <c r="D28" s="145" t="s">
        <v>154</v>
      </c>
      <c r="E28" s="68">
        <v>31</v>
      </c>
      <c r="F28" s="91">
        <v>106</v>
      </c>
      <c r="G28" s="59">
        <f t="shared" si="0"/>
        <v>42</v>
      </c>
      <c r="H28" s="92">
        <v>148</v>
      </c>
      <c r="I28" s="77">
        <v>88</v>
      </c>
      <c r="J28" s="59">
        <f t="shared" si="1"/>
        <v>41</v>
      </c>
      <c r="K28" s="104">
        <v>129</v>
      </c>
      <c r="L28" s="91">
        <v>95</v>
      </c>
      <c r="M28" s="59">
        <f t="shared" si="2"/>
        <v>44</v>
      </c>
      <c r="N28" s="92">
        <v>139</v>
      </c>
      <c r="O28" s="77">
        <v>97</v>
      </c>
      <c r="P28" s="59">
        <f t="shared" si="3"/>
        <v>51</v>
      </c>
      <c r="Q28" s="104">
        <v>148</v>
      </c>
      <c r="R28" s="112">
        <f t="shared" si="4"/>
        <v>386</v>
      </c>
      <c r="S28" s="121">
        <f t="shared" si="5"/>
        <v>178</v>
      </c>
      <c r="T28" s="112">
        <f t="shared" si="6"/>
        <v>564</v>
      </c>
      <c r="U28" s="130">
        <v>7</v>
      </c>
    </row>
    <row r="29" spans="1:21" ht="18" x14ac:dyDescent="0.35">
      <c r="A29" s="172">
        <v>22</v>
      </c>
      <c r="B29" s="163">
        <v>46011.083333333336</v>
      </c>
      <c r="C29" s="154" t="s">
        <v>172</v>
      </c>
      <c r="D29" s="145" t="s">
        <v>27</v>
      </c>
      <c r="E29" s="68">
        <v>50</v>
      </c>
      <c r="F29" s="91">
        <v>92</v>
      </c>
      <c r="G29" s="59">
        <f t="shared" si="0"/>
        <v>62</v>
      </c>
      <c r="H29" s="92">
        <v>154</v>
      </c>
      <c r="I29" s="77">
        <v>97</v>
      </c>
      <c r="J29" s="59">
        <f t="shared" si="1"/>
        <v>54</v>
      </c>
      <c r="K29" s="104">
        <v>151</v>
      </c>
      <c r="L29" s="91">
        <v>92</v>
      </c>
      <c r="M29" s="59">
        <f t="shared" si="2"/>
        <v>35</v>
      </c>
      <c r="N29" s="92">
        <v>127</v>
      </c>
      <c r="O29" s="77">
        <v>95</v>
      </c>
      <c r="P29" s="59">
        <f t="shared" si="3"/>
        <v>36</v>
      </c>
      <c r="Q29" s="104">
        <v>131</v>
      </c>
      <c r="R29" s="112">
        <f t="shared" si="4"/>
        <v>376</v>
      </c>
      <c r="S29" s="121">
        <f t="shared" si="5"/>
        <v>187</v>
      </c>
      <c r="T29" s="112">
        <f t="shared" si="6"/>
        <v>563</v>
      </c>
      <c r="U29" s="130">
        <v>2</v>
      </c>
    </row>
    <row r="30" spans="1:21" ht="18" x14ac:dyDescent="0.35">
      <c r="A30" s="172">
        <v>23</v>
      </c>
      <c r="B30" s="163">
        <v>46011.125</v>
      </c>
      <c r="C30" s="154" t="s">
        <v>38</v>
      </c>
      <c r="D30" s="145" t="s">
        <v>39</v>
      </c>
      <c r="E30" s="68">
        <v>53</v>
      </c>
      <c r="F30" s="91">
        <v>83</v>
      </c>
      <c r="G30" s="59">
        <f t="shared" si="0"/>
        <v>44</v>
      </c>
      <c r="H30" s="92">
        <v>127</v>
      </c>
      <c r="I30" s="77">
        <v>99</v>
      </c>
      <c r="J30" s="59">
        <f t="shared" si="1"/>
        <v>52</v>
      </c>
      <c r="K30" s="104">
        <v>151</v>
      </c>
      <c r="L30" s="91">
        <v>88</v>
      </c>
      <c r="M30" s="59">
        <f t="shared" si="2"/>
        <v>54</v>
      </c>
      <c r="N30" s="92">
        <v>142</v>
      </c>
      <c r="O30" s="77">
        <v>97</v>
      </c>
      <c r="P30" s="59">
        <f t="shared" si="3"/>
        <v>45</v>
      </c>
      <c r="Q30" s="104">
        <v>142</v>
      </c>
      <c r="R30" s="112">
        <f t="shared" si="4"/>
        <v>367</v>
      </c>
      <c r="S30" s="121">
        <f t="shared" si="5"/>
        <v>195</v>
      </c>
      <c r="T30" s="112">
        <f t="shared" si="6"/>
        <v>562</v>
      </c>
      <c r="U30" s="130">
        <v>3</v>
      </c>
    </row>
    <row r="31" spans="1:21" ht="18" x14ac:dyDescent="0.35">
      <c r="A31" s="172">
        <v>24</v>
      </c>
      <c r="B31" s="163">
        <v>46011.416666666664</v>
      </c>
      <c r="C31" s="154" t="s">
        <v>183</v>
      </c>
      <c r="D31" s="145" t="s">
        <v>59</v>
      </c>
      <c r="E31" s="68">
        <v>83</v>
      </c>
      <c r="F31" s="91">
        <v>101</v>
      </c>
      <c r="G31" s="59">
        <f t="shared" si="0"/>
        <v>50</v>
      </c>
      <c r="H31" s="92">
        <v>151</v>
      </c>
      <c r="I31" s="77">
        <v>81</v>
      </c>
      <c r="J31" s="59">
        <f t="shared" si="1"/>
        <v>54</v>
      </c>
      <c r="K31" s="104">
        <v>135</v>
      </c>
      <c r="L31" s="91">
        <v>89</v>
      </c>
      <c r="M31" s="59">
        <f t="shared" si="2"/>
        <v>44</v>
      </c>
      <c r="N31" s="92">
        <v>133</v>
      </c>
      <c r="O31" s="77">
        <v>98</v>
      </c>
      <c r="P31" s="59">
        <f t="shared" si="3"/>
        <v>45</v>
      </c>
      <c r="Q31" s="104">
        <v>143</v>
      </c>
      <c r="R31" s="112">
        <f t="shared" si="4"/>
        <v>369</v>
      </c>
      <c r="S31" s="121">
        <f t="shared" si="5"/>
        <v>193</v>
      </c>
      <c r="T31" s="112">
        <f t="shared" si="6"/>
        <v>562</v>
      </c>
      <c r="U31" s="130">
        <v>4</v>
      </c>
    </row>
    <row r="32" spans="1:21" ht="18" x14ac:dyDescent="0.35">
      <c r="A32" s="172">
        <v>25</v>
      </c>
      <c r="B32" s="163">
        <v>46010.75</v>
      </c>
      <c r="C32" s="154" t="s">
        <v>144</v>
      </c>
      <c r="D32" s="145" t="s">
        <v>147</v>
      </c>
      <c r="E32" s="68">
        <v>17</v>
      </c>
      <c r="F32" s="91">
        <v>89</v>
      </c>
      <c r="G32" s="59">
        <f t="shared" si="0"/>
        <v>60</v>
      </c>
      <c r="H32" s="92">
        <v>149</v>
      </c>
      <c r="I32" s="77">
        <v>84</v>
      </c>
      <c r="J32" s="59">
        <f t="shared" si="1"/>
        <v>61</v>
      </c>
      <c r="K32" s="104">
        <v>145</v>
      </c>
      <c r="L32" s="91">
        <v>86</v>
      </c>
      <c r="M32" s="59">
        <f t="shared" si="2"/>
        <v>57</v>
      </c>
      <c r="N32" s="92">
        <v>143</v>
      </c>
      <c r="O32" s="77">
        <v>78</v>
      </c>
      <c r="P32" s="59">
        <f t="shared" si="3"/>
        <v>45</v>
      </c>
      <c r="Q32" s="104">
        <v>123</v>
      </c>
      <c r="R32" s="112">
        <f t="shared" si="4"/>
        <v>337</v>
      </c>
      <c r="S32" s="121">
        <f t="shared" si="5"/>
        <v>223</v>
      </c>
      <c r="T32" s="112">
        <f t="shared" si="6"/>
        <v>560</v>
      </c>
      <c r="U32" s="130">
        <v>0</v>
      </c>
    </row>
    <row r="33" spans="1:21" ht="18" x14ac:dyDescent="0.35">
      <c r="A33" s="172">
        <v>26</v>
      </c>
      <c r="B33" s="163">
        <v>46010.916666666664</v>
      </c>
      <c r="C33" s="154" t="s">
        <v>157</v>
      </c>
      <c r="D33" s="145" t="s">
        <v>25</v>
      </c>
      <c r="E33" s="68">
        <v>35</v>
      </c>
      <c r="F33" s="91">
        <v>89</v>
      </c>
      <c r="G33" s="59">
        <f t="shared" si="0"/>
        <v>45</v>
      </c>
      <c r="H33" s="92">
        <v>134</v>
      </c>
      <c r="I33" s="77">
        <v>87</v>
      </c>
      <c r="J33" s="59">
        <f t="shared" si="1"/>
        <v>51</v>
      </c>
      <c r="K33" s="104">
        <v>138</v>
      </c>
      <c r="L33" s="91">
        <v>103</v>
      </c>
      <c r="M33" s="59">
        <f t="shared" si="2"/>
        <v>45</v>
      </c>
      <c r="N33" s="92">
        <v>148</v>
      </c>
      <c r="O33" s="77">
        <v>89</v>
      </c>
      <c r="P33" s="59">
        <f t="shared" si="3"/>
        <v>43</v>
      </c>
      <c r="Q33" s="104">
        <v>132</v>
      </c>
      <c r="R33" s="112">
        <f t="shared" si="4"/>
        <v>368</v>
      </c>
      <c r="S33" s="121">
        <f t="shared" si="5"/>
        <v>184</v>
      </c>
      <c r="T33" s="112">
        <f t="shared" si="6"/>
        <v>552</v>
      </c>
      <c r="U33" s="130">
        <v>7</v>
      </c>
    </row>
    <row r="34" spans="1:21" ht="18" x14ac:dyDescent="0.35">
      <c r="A34" s="172">
        <v>27</v>
      </c>
      <c r="B34" s="163">
        <v>46010.708333333336</v>
      </c>
      <c r="C34" s="154" t="s">
        <v>137</v>
      </c>
      <c r="D34" s="145" t="s">
        <v>17</v>
      </c>
      <c r="E34" s="68">
        <v>13</v>
      </c>
      <c r="F34" s="91">
        <v>93</v>
      </c>
      <c r="G34" s="59">
        <f t="shared" si="0"/>
        <v>43</v>
      </c>
      <c r="H34" s="92">
        <v>136</v>
      </c>
      <c r="I34" s="77">
        <v>109</v>
      </c>
      <c r="J34" s="59">
        <f t="shared" si="1"/>
        <v>42</v>
      </c>
      <c r="K34" s="104">
        <v>151</v>
      </c>
      <c r="L34" s="91">
        <v>85</v>
      </c>
      <c r="M34" s="59">
        <f t="shared" si="2"/>
        <v>44</v>
      </c>
      <c r="N34" s="92">
        <v>129</v>
      </c>
      <c r="O34" s="77">
        <v>84</v>
      </c>
      <c r="P34" s="59">
        <f t="shared" si="3"/>
        <v>50</v>
      </c>
      <c r="Q34" s="104">
        <v>134</v>
      </c>
      <c r="R34" s="112">
        <f t="shared" si="4"/>
        <v>371</v>
      </c>
      <c r="S34" s="121">
        <f t="shared" si="5"/>
        <v>179</v>
      </c>
      <c r="T34" s="112">
        <f t="shared" si="6"/>
        <v>550</v>
      </c>
      <c r="U34" s="130">
        <v>11</v>
      </c>
    </row>
    <row r="35" spans="1:21" ht="18" x14ac:dyDescent="0.35">
      <c r="A35" s="172">
        <v>28</v>
      </c>
      <c r="B35" s="163">
        <v>46011.625</v>
      </c>
      <c r="C35" s="154" t="s">
        <v>201</v>
      </c>
      <c r="D35" s="145" t="s">
        <v>67</v>
      </c>
      <c r="E35" s="68">
        <v>101</v>
      </c>
      <c r="F35" s="91">
        <v>97</v>
      </c>
      <c r="G35" s="59">
        <f t="shared" si="0"/>
        <v>45</v>
      </c>
      <c r="H35" s="92">
        <v>142</v>
      </c>
      <c r="I35" s="77">
        <v>94</v>
      </c>
      <c r="J35" s="59">
        <f t="shared" si="1"/>
        <v>45</v>
      </c>
      <c r="K35" s="104">
        <v>139</v>
      </c>
      <c r="L35" s="91">
        <v>96</v>
      </c>
      <c r="M35" s="59">
        <f t="shared" si="2"/>
        <v>32</v>
      </c>
      <c r="N35" s="92">
        <v>128</v>
      </c>
      <c r="O35" s="77">
        <v>96</v>
      </c>
      <c r="P35" s="59">
        <f t="shared" si="3"/>
        <v>45</v>
      </c>
      <c r="Q35" s="104">
        <v>141</v>
      </c>
      <c r="R35" s="112">
        <f t="shared" si="4"/>
        <v>383</v>
      </c>
      <c r="S35" s="121">
        <f t="shared" si="5"/>
        <v>167</v>
      </c>
      <c r="T35" s="112">
        <f t="shared" si="6"/>
        <v>550</v>
      </c>
      <c r="U35" s="130">
        <v>9</v>
      </c>
    </row>
    <row r="36" spans="1:21" ht="18" x14ac:dyDescent="0.35">
      <c r="A36" s="172">
        <v>29</v>
      </c>
      <c r="B36" s="163">
        <v>46010.791666666664</v>
      </c>
      <c r="C36" s="154" t="s">
        <v>149</v>
      </c>
      <c r="D36" s="145" t="s">
        <v>20</v>
      </c>
      <c r="E36" s="68">
        <v>22</v>
      </c>
      <c r="F36" s="91">
        <v>103</v>
      </c>
      <c r="G36" s="59">
        <f t="shared" ref="G36:G67" si="7">H36-F36</f>
        <v>44</v>
      </c>
      <c r="H36" s="92">
        <v>147</v>
      </c>
      <c r="I36" s="77">
        <v>79</v>
      </c>
      <c r="J36" s="59">
        <f t="shared" ref="J36:J67" si="8">K36-I36</f>
        <v>43</v>
      </c>
      <c r="K36" s="104">
        <v>122</v>
      </c>
      <c r="L36" s="91">
        <v>93</v>
      </c>
      <c r="M36" s="59">
        <f t="shared" ref="M36:M67" si="9">N36-L36</f>
        <v>44</v>
      </c>
      <c r="N36" s="92">
        <v>137</v>
      </c>
      <c r="O36" s="77">
        <v>90</v>
      </c>
      <c r="P36" s="59">
        <f t="shared" ref="P36:P67" si="10">Q36-O36</f>
        <v>53</v>
      </c>
      <c r="Q36" s="104">
        <v>143</v>
      </c>
      <c r="R36" s="112">
        <f t="shared" ref="R36:R67" si="11">F36+I36+L36+O36</f>
        <v>365</v>
      </c>
      <c r="S36" s="121">
        <f t="shared" ref="S36:S67" si="12">G36+J36+M36+P36</f>
        <v>184</v>
      </c>
      <c r="T36" s="112">
        <f t="shared" ref="T36:T67" si="13">H36+K36+N36+Q36</f>
        <v>549</v>
      </c>
      <c r="U36" s="130">
        <v>10</v>
      </c>
    </row>
    <row r="37" spans="1:21" ht="18" x14ac:dyDescent="0.35">
      <c r="A37" s="169">
        <v>30</v>
      </c>
      <c r="B37" s="163">
        <v>46010.583333333336</v>
      </c>
      <c r="C37" s="153" t="s">
        <v>8</v>
      </c>
      <c r="D37" s="144" t="s">
        <v>11</v>
      </c>
      <c r="E37" s="68">
        <v>3</v>
      </c>
      <c r="F37" s="91">
        <v>78</v>
      </c>
      <c r="G37" s="59">
        <f t="shared" si="7"/>
        <v>34</v>
      </c>
      <c r="H37" s="92">
        <v>112</v>
      </c>
      <c r="I37" s="77">
        <v>98</v>
      </c>
      <c r="J37" s="59">
        <f t="shared" si="8"/>
        <v>54</v>
      </c>
      <c r="K37" s="104">
        <v>152</v>
      </c>
      <c r="L37" s="91">
        <v>97</v>
      </c>
      <c r="M37" s="59">
        <f t="shared" si="9"/>
        <v>45</v>
      </c>
      <c r="N37" s="92">
        <v>142</v>
      </c>
      <c r="O37" s="77">
        <v>91</v>
      </c>
      <c r="P37" s="59">
        <f t="shared" si="10"/>
        <v>51</v>
      </c>
      <c r="Q37" s="104">
        <v>142</v>
      </c>
      <c r="R37" s="112">
        <f t="shared" si="11"/>
        <v>364</v>
      </c>
      <c r="S37" s="121">
        <f t="shared" si="12"/>
        <v>184</v>
      </c>
      <c r="T37" s="137">
        <f t="shared" si="13"/>
        <v>548</v>
      </c>
      <c r="U37" s="130">
        <v>3</v>
      </c>
    </row>
    <row r="38" spans="1:21" x14ac:dyDescent="0.3">
      <c r="A38" s="173"/>
      <c r="B38" s="164">
        <v>46011</v>
      </c>
      <c r="C38" s="155" t="s">
        <v>31</v>
      </c>
      <c r="D38" s="146" t="s">
        <v>32</v>
      </c>
      <c r="E38" s="70">
        <v>44</v>
      </c>
      <c r="F38" s="95">
        <v>83</v>
      </c>
      <c r="G38" s="61">
        <f t="shared" si="7"/>
        <v>54</v>
      </c>
      <c r="H38" s="84">
        <v>137</v>
      </c>
      <c r="I38" s="79">
        <v>81</v>
      </c>
      <c r="J38" s="61">
        <f t="shared" si="8"/>
        <v>43</v>
      </c>
      <c r="K38" s="100">
        <v>124</v>
      </c>
      <c r="L38" s="95">
        <v>91</v>
      </c>
      <c r="M38" s="61">
        <f t="shared" si="9"/>
        <v>63</v>
      </c>
      <c r="N38" s="84">
        <v>154</v>
      </c>
      <c r="O38" s="79">
        <v>97</v>
      </c>
      <c r="P38" s="61">
        <f t="shared" si="10"/>
        <v>36</v>
      </c>
      <c r="Q38" s="100">
        <v>133</v>
      </c>
      <c r="R38" s="114">
        <f t="shared" si="11"/>
        <v>352</v>
      </c>
      <c r="S38" s="123">
        <f t="shared" si="12"/>
        <v>196</v>
      </c>
      <c r="T38" s="114">
        <f t="shared" si="13"/>
        <v>548</v>
      </c>
      <c r="U38" s="132">
        <v>1</v>
      </c>
    </row>
    <row r="39" spans="1:21" ht="18" x14ac:dyDescent="0.35">
      <c r="A39" s="172">
        <v>31</v>
      </c>
      <c r="B39" s="163">
        <v>46011.416666666664</v>
      </c>
      <c r="C39" s="154" t="s">
        <v>58</v>
      </c>
      <c r="D39" s="145" t="s">
        <v>59</v>
      </c>
      <c r="E39" s="68">
        <v>82</v>
      </c>
      <c r="F39" s="91">
        <v>102</v>
      </c>
      <c r="G39" s="59">
        <f t="shared" si="7"/>
        <v>44</v>
      </c>
      <c r="H39" s="92">
        <v>146</v>
      </c>
      <c r="I39" s="77">
        <v>85</v>
      </c>
      <c r="J39" s="59">
        <f t="shared" si="8"/>
        <v>40</v>
      </c>
      <c r="K39" s="104">
        <v>125</v>
      </c>
      <c r="L39" s="91">
        <v>75</v>
      </c>
      <c r="M39" s="59">
        <f t="shared" si="9"/>
        <v>59</v>
      </c>
      <c r="N39" s="92">
        <v>134</v>
      </c>
      <c r="O39" s="77">
        <v>91</v>
      </c>
      <c r="P39" s="59">
        <f t="shared" si="10"/>
        <v>52</v>
      </c>
      <c r="Q39" s="104">
        <v>143</v>
      </c>
      <c r="R39" s="112">
        <f t="shared" si="11"/>
        <v>353</v>
      </c>
      <c r="S39" s="121">
        <f t="shared" si="12"/>
        <v>195</v>
      </c>
      <c r="T39" s="112">
        <f t="shared" si="13"/>
        <v>548</v>
      </c>
      <c r="U39" s="130">
        <v>3</v>
      </c>
    </row>
    <row r="40" spans="1:21" ht="18" x14ac:dyDescent="0.35">
      <c r="A40" s="172">
        <v>32</v>
      </c>
      <c r="B40" s="163">
        <v>46010.833333333336</v>
      </c>
      <c r="C40" s="154" t="s">
        <v>161</v>
      </c>
      <c r="D40" s="145" t="s">
        <v>20</v>
      </c>
      <c r="E40" s="68">
        <v>26</v>
      </c>
      <c r="F40" s="91">
        <v>97</v>
      </c>
      <c r="G40" s="59">
        <f t="shared" si="7"/>
        <v>53</v>
      </c>
      <c r="H40" s="92">
        <v>150</v>
      </c>
      <c r="I40" s="77">
        <v>82</v>
      </c>
      <c r="J40" s="59">
        <f t="shared" si="8"/>
        <v>25</v>
      </c>
      <c r="K40" s="104">
        <v>107</v>
      </c>
      <c r="L40" s="91">
        <v>93</v>
      </c>
      <c r="M40" s="59">
        <f t="shared" si="9"/>
        <v>43</v>
      </c>
      <c r="N40" s="92">
        <v>136</v>
      </c>
      <c r="O40" s="77">
        <v>94</v>
      </c>
      <c r="P40" s="59">
        <f t="shared" si="10"/>
        <v>60</v>
      </c>
      <c r="Q40" s="104">
        <v>154</v>
      </c>
      <c r="R40" s="112">
        <f t="shared" si="11"/>
        <v>366</v>
      </c>
      <c r="S40" s="121">
        <f t="shared" si="12"/>
        <v>181</v>
      </c>
      <c r="T40" s="112">
        <f t="shared" si="13"/>
        <v>547</v>
      </c>
      <c r="U40" s="130">
        <v>10</v>
      </c>
    </row>
    <row r="41" spans="1:21" ht="18" x14ac:dyDescent="0.35">
      <c r="A41" s="172">
        <v>33</v>
      </c>
      <c r="B41" s="163">
        <v>46011.291666666664</v>
      </c>
      <c r="C41" s="154" t="s">
        <v>43</v>
      </c>
      <c r="D41" s="145" t="s">
        <v>44</v>
      </c>
      <c r="E41" s="68">
        <v>69</v>
      </c>
      <c r="F41" s="91">
        <v>111</v>
      </c>
      <c r="G41" s="59">
        <f t="shared" si="7"/>
        <v>45</v>
      </c>
      <c r="H41" s="92">
        <v>156</v>
      </c>
      <c r="I41" s="77">
        <v>85</v>
      </c>
      <c r="J41" s="59">
        <f t="shared" si="8"/>
        <v>34</v>
      </c>
      <c r="K41" s="104">
        <v>119</v>
      </c>
      <c r="L41" s="91">
        <v>92</v>
      </c>
      <c r="M41" s="59">
        <f t="shared" si="9"/>
        <v>34</v>
      </c>
      <c r="N41" s="92">
        <v>126</v>
      </c>
      <c r="O41" s="77">
        <v>96</v>
      </c>
      <c r="P41" s="59">
        <f t="shared" si="10"/>
        <v>50</v>
      </c>
      <c r="Q41" s="104">
        <v>146</v>
      </c>
      <c r="R41" s="112">
        <f t="shared" si="11"/>
        <v>384</v>
      </c>
      <c r="S41" s="121">
        <f t="shared" si="12"/>
        <v>163</v>
      </c>
      <c r="T41" s="112">
        <f t="shared" si="13"/>
        <v>547</v>
      </c>
      <c r="U41" s="130">
        <v>5</v>
      </c>
    </row>
    <row r="42" spans="1:21" x14ac:dyDescent="0.3">
      <c r="A42" s="173"/>
      <c r="B42" s="164">
        <v>46011.333333333336</v>
      </c>
      <c r="C42" s="155" t="s">
        <v>142</v>
      </c>
      <c r="D42" s="146" t="s">
        <v>11</v>
      </c>
      <c r="E42" s="70">
        <v>75</v>
      </c>
      <c r="F42" s="95">
        <v>92</v>
      </c>
      <c r="G42" s="61">
        <f t="shared" si="7"/>
        <v>51</v>
      </c>
      <c r="H42" s="84">
        <v>143</v>
      </c>
      <c r="I42" s="79">
        <v>90</v>
      </c>
      <c r="J42" s="61">
        <f t="shared" si="8"/>
        <v>43</v>
      </c>
      <c r="K42" s="100">
        <v>133</v>
      </c>
      <c r="L42" s="95">
        <v>92</v>
      </c>
      <c r="M42" s="61">
        <f t="shared" si="9"/>
        <v>44</v>
      </c>
      <c r="N42" s="84">
        <v>136</v>
      </c>
      <c r="O42" s="79">
        <v>101</v>
      </c>
      <c r="P42" s="61">
        <f t="shared" si="10"/>
        <v>34</v>
      </c>
      <c r="Q42" s="100">
        <v>135</v>
      </c>
      <c r="R42" s="114">
        <f t="shared" si="11"/>
        <v>375</v>
      </c>
      <c r="S42" s="123">
        <f t="shared" si="12"/>
        <v>172</v>
      </c>
      <c r="T42" s="114">
        <f t="shared" si="13"/>
        <v>547</v>
      </c>
      <c r="U42" s="132">
        <v>6</v>
      </c>
    </row>
    <row r="43" spans="1:21" ht="18" x14ac:dyDescent="0.35">
      <c r="A43" s="172">
        <v>34</v>
      </c>
      <c r="B43" s="163">
        <v>46011.791666666664</v>
      </c>
      <c r="C43" s="154" t="s">
        <v>210</v>
      </c>
      <c r="D43" s="145" t="s">
        <v>197</v>
      </c>
      <c r="E43" s="68">
        <v>119</v>
      </c>
      <c r="F43" s="91">
        <v>85</v>
      </c>
      <c r="G43" s="59">
        <f t="shared" si="7"/>
        <v>53</v>
      </c>
      <c r="H43" s="92">
        <v>138</v>
      </c>
      <c r="I43" s="77">
        <v>100</v>
      </c>
      <c r="J43" s="59">
        <f t="shared" si="8"/>
        <v>45</v>
      </c>
      <c r="K43" s="104">
        <v>145</v>
      </c>
      <c r="L43" s="91">
        <v>92</v>
      </c>
      <c r="M43" s="59">
        <f t="shared" si="9"/>
        <v>35</v>
      </c>
      <c r="N43" s="92">
        <v>127</v>
      </c>
      <c r="O43" s="77">
        <v>94</v>
      </c>
      <c r="P43" s="59">
        <f t="shared" si="10"/>
        <v>41</v>
      </c>
      <c r="Q43" s="104">
        <v>135</v>
      </c>
      <c r="R43" s="112">
        <f t="shared" si="11"/>
        <v>371</v>
      </c>
      <c r="S43" s="121">
        <f t="shared" si="12"/>
        <v>174</v>
      </c>
      <c r="T43" s="112">
        <f t="shared" si="13"/>
        <v>545</v>
      </c>
      <c r="U43" s="130">
        <v>4</v>
      </c>
    </row>
    <row r="44" spans="1:21" ht="18" x14ac:dyDescent="0.35">
      <c r="A44" s="172">
        <v>35</v>
      </c>
      <c r="B44" s="163">
        <v>46010.958333333336</v>
      </c>
      <c r="C44" s="154" t="s">
        <v>158</v>
      </c>
      <c r="D44" s="145" t="s">
        <v>25</v>
      </c>
      <c r="E44" s="68">
        <v>39</v>
      </c>
      <c r="F44" s="91">
        <v>91</v>
      </c>
      <c r="G44" s="59">
        <f t="shared" si="7"/>
        <v>62</v>
      </c>
      <c r="H44" s="92">
        <v>153</v>
      </c>
      <c r="I44" s="77">
        <v>93</v>
      </c>
      <c r="J44" s="59">
        <f t="shared" si="8"/>
        <v>34</v>
      </c>
      <c r="K44" s="104">
        <v>127</v>
      </c>
      <c r="L44" s="91">
        <v>91</v>
      </c>
      <c r="M44" s="59">
        <f t="shared" si="9"/>
        <v>34</v>
      </c>
      <c r="N44" s="92">
        <v>125</v>
      </c>
      <c r="O44" s="77">
        <v>89</v>
      </c>
      <c r="P44" s="59">
        <f t="shared" si="10"/>
        <v>50</v>
      </c>
      <c r="Q44" s="104">
        <v>139</v>
      </c>
      <c r="R44" s="112">
        <f t="shared" si="11"/>
        <v>364</v>
      </c>
      <c r="S44" s="121">
        <f t="shared" si="12"/>
        <v>180</v>
      </c>
      <c r="T44" s="112">
        <f t="shared" si="13"/>
        <v>544</v>
      </c>
      <c r="U44" s="130">
        <v>3</v>
      </c>
    </row>
    <row r="45" spans="1:21" x14ac:dyDescent="0.3">
      <c r="A45" s="173"/>
      <c r="B45" s="164">
        <v>46011.25</v>
      </c>
      <c r="C45" s="155" t="s">
        <v>142</v>
      </c>
      <c r="D45" s="146" t="s">
        <v>11</v>
      </c>
      <c r="E45" s="70">
        <v>68</v>
      </c>
      <c r="F45" s="95">
        <v>88</v>
      </c>
      <c r="G45" s="61">
        <f t="shared" si="7"/>
        <v>35</v>
      </c>
      <c r="H45" s="84">
        <v>123</v>
      </c>
      <c r="I45" s="79">
        <v>99</v>
      </c>
      <c r="J45" s="61">
        <f t="shared" si="8"/>
        <v>36</v>
      </c>
      <c r="K45" s="100">
        <v>135</v>
      </c>
      <c r="L45" s="95">
        <v>87</v>
      </c>
      <c r="M45" s="61">
        <f t="shared" si="9"/>
        <v>45</v>
      </c>
      <c r="N45" s="84">
        <v>132</v>
      </c>
      <c r="O45" s="79">
        <v>100</v>
      </c>
      <c r="P45" s="61">
        <f t="shared" si="10"/>
        <v>53</v>
      </c>
      <c r="Q45" s="100">
        <v>153</v>
      </c>
      <c r="R45" s="114">
        <f t="shared" si="11"/>
        <v>374</v>
      </c>
      <c r="S45" s="123">
        <f t="shared" si="12"/>
        <v>169</v>
      </c>
      <c r="T45" s="114">
        <f t="shared" si="13"/>
        <v>543</v>
      </c>
      <c r="U45" s="132">
        <v>6</v>
      </c>
    </row>
    <row r="46" spans="1:21" ht="18" x14ac:dyDescent="0.35">
      <c r="A46" s="172">
        <v>36</v>
      </c>
      <c r="B46" s="163">
        <v>46011.041666666664</v>
      </c>
      <c r="C46" s="154" t="s">
        <v>170</v>
      </c>
      <c r="D46" s="145" t="s">
        <v>111</v>
      </c>
      <c r="E46" s="68">
        <v>45</v>
      </c>
      <c r="F46" s="91">
        <v>70</v>
      </c>
      <c r="G46" s="59">
        <f t="shared" si="7"/>
        <v>52</v>
      </c>
      <c r="H46" s="92">
        <v>122</v>
      </c>
      <c r="I46" s="77">
        <v>91</v>
      </c>
      <c r="J46" s="59">
        <f t="shared" si="8"/>
        <v>25</v>
      </c>
      <c r="K46" s="104">
        <v>116</v>
      </c>
      <c r="L46" s="91">
        <v>100</v>
      </c>
      <c r="M46" s="59">
        <f t="shared" si="9"/>
        <v>52</v>
      </c>
      <c r="N46" s="92">
        <v>152</v>
      </c>
      <c r="O46" s="77">
        <v>101</v>
      </c>
      <c r="P46" s="59">
        <f t="shared" si="10"/>
        <v>50</v>
      </c>
      <c r="Q46" s="104">
        <v>151</v>
      </c>
      <c r="R46" s="112">
        <f t="shared" si="11"/>
        <v>362</v>
      </c>
      <c r="S46" s="121">
        <f t="shared" si="12"/>
        <v>179</v>
      </c>
      <c r="T46" s="112">
        <f t="shared" si="13"/>
        <v>541</v>
      </c>
      <c r="U46" s="130">
        <v>6</v>
      </c>
    </row>
    <row r="47" spans="1:21" ht="18" x14ac:dyDescent="0.35">
      <c r="A47" s="172">
        <v>37</v>
      </c>
      <c r="B47" s="163">
        <v>46011.375</v>
      </c>
      <c r="C47" s="154" t="s">
        <v>180</v>
      </c>
      <c r="D47" s="145" t="s">
        <v>57</v>
      </c>
      <c r="E47" s="68">
        <v>79</v>
      </c>
      <c r="F47" s="91">
        <v>81</v>
      </c>
      <c r="G47" s="59">
        <f t="shared" si="7"/>
        <v>45</v>
      </c>
      <c r="H47" s="92">
        <v>126</v>
      </c>
      <c r="I47" s="77">
        <v>94</v>
      </c>
      <c r="J47" s="59">
        <f t="shared" si="8"/>
        <v>43</v>
      </c>
      <c r="K47" s="104">
        <v>137</v>
      </c>
      <c r="L47" s="91">
        <v>96</v>
      </c>
      <c r="M47" s="59">
        <f t="shared" si="9"/>
        <v>53</v>
      </c>
      <c r="N47" s="92">
        <v>149</v>
      </c>
      <c r="O47" s="77">
        <v>94</v>
      </c>
      <c r="P47" s="59">
        <f t="shared" si="10"/>
        <v>35</v>
      </c>
      <c r="Q47" s="104">
        <v>129</v>
      </c>
      <c r="R47" s="112">
        <f t="shared" si="11"/>
        <v>365</v>
      </c>
      <c r="S47" s="121">
        <f t="shared" si="12"/>
        <v>176</v>
      </c>
      <c r="T47" s="112">
        <f t="shared" si="13"/>
        <v>541</v>
      </c>
      <c r="U47" s="130">
        <v>7</v>
      </c>
    </row>
    <row r="48" spans="1:21" ht="18" x14ac:dyDescent="0.35">
      <c r="A48" s="172">
        <v>38</v>
      </c>
      <c r="B48" s="163">
        <v>46011.583333333336</v>
      </c>
      <c r="C48" s="154" t="s">
        <v>199</v>
      </c>
      <c r="D48" s="145" t="s">
        <v>67</v>
      </c>
      <c r="E48" s="68">
        <v>98</v>
      </c>
      <c r="F48" s="91">
        <v>91</v>
      </c>
      <c r="G48" s="59">
        <f t="shared" si="7"/>
        <v>43</v>
      </c>
      <c r="H48" s="92">
        <v>134</v>
      </c>
      <c r="I48" s="77">
        <v>89</v>
      </c>
      <c r="J48" s="59">
        <f t="shared" si="8"/>
        <v>36</v>
      </c>
      <c r="K48" s="104">
        <v>125</v>
      </c>
      <c r="L48" s="91">
        <v>91</v>
      </c>
      <c r="M48" s="59">
        <f t="shared" si="9"/>
        <v>43</v>
      </c>
      <c r="N48" s="92">
        <v>134</v>
      </c>
      <c r="O48" s="77">
        <v>104</v>
      </c>
      <c r="P48" s="59">
        <f t="shared" si="10"/>
        <v>44</v>
      </c>
      <c r="Q48" s="104">
        <v>148</v>
      </c>
      <c r="R48" s="112">
        <f t="shared" si="11"/>
        <v>375</v>
      </c>
      <c r="S48" s="121">
        <f t="shared" si="12"/>
        <v>166</v>
      </c>
      <c r="T48" s="112">
        <f t="shared" si="13"/>
        <v>541</v>
      </c>
      <c r="U48" s="130">
        <v>9</v>
      </c>
    </row>
    <row r="49" spans="1:21" ht="18" x14ac:dyDescent="0.35">
      <c r="A49" s="172">
        <v>39</v>
      </c>
      <c r="B49" s="163">
        <v>46010.583333333336</v>
      </c>
      <c r="C49" s="154" t="s">
        <v>4</v>
      </c>
      <c r="D49" s="145" t="s">
        <v>5</v>
      </c>
      <c r="E49" s="68">
        <v>1</v>
      </c>
      <c r="F49" s="91">
        <v>93</v>
      </c>
      <c r="G49" s="59">
        <f t="shared" si="7"/>
        <v>45</v>
      </c>
      <c r="H49" s="92">
        <v>138</v>
      </c>
      <c r="I49" s="77">
        <v>86</v>
      </c>
      <c r="J49" s="59">
        <f t="shared" si="8"/>
        <v>35</v>
      </c>
      <c r="K49" s="104">
        <v>121</v>
      </c>
      <c r="L49" s="91">
        <v>97</v>
      </c>
      <c r="M49" s="59">
        <f t="shared" si="9"/>
        <v>36</v>
      </c>
      <c r="N49" s="92">
        <v>133</v>
      </c>
      <c r="O49" s="77">
        <v>96</v>
      </c>
      <c r="P49" s="59">
        <f t="shared" si="10"/>
        <v>52</v>
      </c>
      <c r="Q49" s="104">
        <v>148</v>
      </c>
      <c r="R49" s="112">
        <f t="shared" si="11"/>
        <v>372</v>
      </c>
      <c r="S49" s="121">
        <f t="shared" si="12"/>
        <v>168</v>
      </c>
      <c r="T49" s="112">
        <f t="shared" si="13"/>
        <v>540</v>
      </c>
      <c r="U49" s="130">
        <v>6</v>
      </c>
    </row>
    <row r="50" spans="1:21" ht="18" x14ac:dyDescent="0.35">
      <c r="A50" s="172">
        <v>40</v>
      </c>
      <c r="B50" s="163">
        <v>46010.916666666664</v>
      </c>
      <c r="C50" s="154" t="s">
        <v>155</v>
      </c>
      <c r="D50" s="145" t="s">
        <v>25</v>
      </c>
      <c r="E50" s="68">
        <v>33</v>
      </c>
      <c r="F50" s="91">
        <v>78</v>
      </c>
      <c r="G50" s="59">
        <f t="shared" si="7"/>
        <v>42</v>
      </c>
      <c r="H50" s="92">
        <v>120</v>
      </c>
      <c r="I50" s="77">
        <v>95</v>
      </c>
      <c r="J50" s="59">
        <f t="shared" si="8"/>
        <v>42</v>
      </c>
      <c r="K50" s="104">
        <v>137</v>
      </c>
      <c r="L50" s="91">
        <v>97</v>
      </c>
      <c r="M50" s="59">
        <f t="shared" si="9"/>
        <v>44</v>
      </c>
      <c r="N50" s="92">
        <v>141</v>
      </c>
      <c r="O50" s="77">
        <v>98</v>
      </c>
      <c r="P50" s="59">
        <f t="shared" si="10"/>
        <v>43</v>
      </c>
      <c r="Q50" s="104">
        <v>141</v>
      </c>
      <c r="R50" s="112">
        <f t="shared" si="11"/>
        <v>368</v>
      </c>
      <c r="S50" s="121">
        <f t="shared" si="12"/>
        <v>171</v>
      </c>
      <c r="T50" s="112">
        <f t="shared" si="13"/>
        <v>539</v>
      </c>
      <c r="U50" s="130">
        <v>6</v>
      </c>
    </row>
    <row r="51" spans="1:21" ht="18" x14ac:dyDescent="0.35">
      <c r="A51" s="172">
        <v>41</v>
      </c>
      <c r="B51" s="163">
        <v>46011.666666666664</v>
      </c>
      <c r="C51" s="154" t="s">
        <v>194</v>
      </c>
      <c r="D51" s="145" t="s">
        <v>11</v>
      </c>
      <c r="E51" s="68">
        <v>108</v>
      </c>
      <c r="F51" s="91">
        <v>79</v>
      </c>
      <c r="G51" s="59">
        <f t="shared" si="7"/>
        <v>36</v>
      </c>
      <c r="H51" s="92">
        <v>115</v>
      </c>
      <c r="I51" s="77">
        <v>97</v>
      </c>
      <c r="J51" s="59">
        <f t="shared" si="8"/>
        <v>45</v>
      </c>
      <c r="K51" s="104">
        <v>142</v>
      </c>
      <c r="L51" s="91">
        <v>91</v>
      </c>
      <c r="M51" s="59">
        <f t="shared" si="9"/>
        <v>60</v>
      </c>
      <c r="N51" s="92">
        <v>151</v>
      </c>
      <c r="O51" s="77">
        <v>90</v>
      </c>
      <c r="P51" s="59">
        <f t="shared" si="10"/>
        <v>41</v>
      </c>
      <c r="Q51" s="104">
        <v>131</v>
      </c>
      <c r="R51" s="112">
        <f t="shared" si="11"/>
        <v>357</v>
      </c>
      <c r="S51" s="121">
        <f t="shared" si="12"/>
        <v>182</v>
      </c>
      <c r="T51" s="112">
        <f t="shared" si="13"/>
        <v>539</v>
      </c>
      <c r="U51" s="130">
        <v>5</v>
      </c>
    </row>
    <row r="52" spans="1:21" ht="18" x14ac:dyDescent="0.35">
      <c r="A52" s="172">
        <v>42</v>
      </c>
      <c r="B52" s="163">
        <v>46010.791666666664</v>
      </c>
      <c r="C52" s="154" t="s">
        <v>150</v>
      </c>
      <c r="D52" s="145" t="s">
        <v>20</v>
      </c>
      <c r="E52" s="68">
        <v>23</v>
      </c>
      <c r="F52" s="91">
        <v>86</v>
      </c>
      <c r="G52" s="59">
        <f t="shared" si="7"/>
        <v>42</v>
      </c>
      <c r="H52" s="92">
        <v>128</v>
      </c>
      <c r="I52" s="77">
        <v>91</v>
      </c>
      <c r="J52" s="59">
        <f t="shared" si="8"/>
        <v>45</v>
      </c>
      <c r="K52" s="104">
        <v>136</v>
      </c>
      <c r="L52" s="91">
        <v>89</v>
      </c>
      <c r="M52" s="59">
        <f t="shared" si="9"/>
        <v>54</v>
      </c>
      <c r="N52" s="92">
        <v>143</v>
      </c>
      <c r="O52" s="77">
        <v>86</v>
      </c>
      <c r="P52" s="59">
        <f t="shared" si="10"/>
        <v>45</v>
      </c>
      <c r="Q52" s="104">
        <v>131</v>
      </c>
      <c r="R52" s="112">
        <f t="shared" si="11"/>
        <v>352</v>
      </c>
      <c r="S52" s="121">
        <f t="shared" si="12"/>
        <v>186</v>
      </c>
      <c r="T52" s="112">
        <f t="shared" si="13"/>
        <v>538</v>
      </c>
      <c r="U52" s="130">
        <v>6</v>
      </c>
    </row>
    <row r="53" spans="1:21" ht="18" x14ac:dyDescent="0.35">
      <c r="A53" s="172">
        <v>43</v>
      </c>
      <c r="B53" s="163">
        <v>46010.833333333336</v>
      </c>
      <c r="C53" s="154" t="s">
        <v>152</v>
      </c>
      <c r="D53" s="145" t="s">
        <v>20</v>
      </c>
      <c r="E53" s="68">
        <v>27</v>
      </c>
      <c r="F53" s="91">
        <v>99</v>
      </c>
      <c r="G53" s="59">
        <f t="shared" si="7"/>
        <v>45</v>
      </c>
      <c r="H53" s="92">
        <v>144</v>
      </c>
      <c r="I53" s="77">
        <v>89</v>
      </c>
      <c r="J53" s="59">
        <f t="shared" si="8"/>
        <v>42</v>
      </c>
      <c r="K53" s="104">
        <v>131</v>
      </c>
      <c r="L53" s="91">
        <v>85</v>
      </c>
      <c r="M53" s="59">
        <f t="shared" si="9"/>
        <v>27</v>
      </c>
      <c r="N53" s="92">
        <v>112</v>
      </c>
      <c r="O53" s="77">
        <v>97</v>
      </c>
      <c r="P53" s="59">
        <f t="shared" si="10"/>
        <v>54</v>
      </c>
      <c r="Q53" s="104">
        <v>151</v>
      </c>
      <c r="R53" s="112">
        <f t="shared" si="11"/>
        <v>370</v>
      </c>
      <c r="S53" s="121">
        <f t="shared" si="12"/>
        <v>168</v>
      </c>
      <c r="T53" s="112">
        <f t="shared" si="13"/>
        <v>538</v>
      </c>
      <c r="U53" s="130">
        <v>8</v>
      </c>
    </row>
    <row r="54" spans="1:21" ht="18" x14ac:dyDescent="0.35">
      <c r="A54" s="169">
        <v>44</v>
      </c>
      <c r="B54" s="163">
        <v>46011.333333333336</v>
      </c>
      <c r="C54" s="153" t="s">
        <v>177</v>
      </c>
      <c r="D54" s="144" t="s">
        <v>11</v>
      </c>
      <c r="E54" s="68">
        <v>74</v>
      </c>
      <c r="F54" s="91">
        <v>84</v>
      </c>
      <c r="G54" s="59">
        <f t="shared" si="7"/>
        <v>36</v>
      </c>
      <c r="H54" s="92">
        <v>120</v>
      </c>
      <c r="I54" s="77">
        <v>86</v>
      </c>
      <c r="J54" s="59">
        <f t="shared" si="8"/>
        <v>53</v>
      </c>
      <c r="K54" s="104">
        <v>139</v>
      </c>
      <c r="L54" s="91">
        <v>92</v>
      </c>
      <c r="M54" s="59">
        <f t="shared" si="9"/>
        <v>34</v>
      </c>
      <c r="N54" s="92">
        <v>126</v>
      </c>
      <c r="O54" s="77">
        <v>90</v>
      </c>
      <c r="P54" s="59">
        <f t="shared" si="10"/>
        <v>62</v>
      </c>
      <c r="Q54" s="104">
        <v>152</v>
      </c>
      <c r="R54" s="112">
        <f t="shared" si="11"/>
        <v>352</v>
      </c>
      <c r="S54" s="121">
        <f t="shared" si="12"/>
        <v>185</v>
      </c>
      <c r="T54" s="137">
        <f t="shared" si="13"/>
        <v>537</v>
      </c>
      <c r="U54" s="130">
        <v>9</v>
      </c>
    </row>
    <row r="55" spans="1:21" ht="18" x14ac:dyDescent="0.35">
      <c r="A55" s="172">
        <v>45</v>
      </c>
      <c r="B55" s="163">
        <v>46011.625</v>
      </c>
      <c r="C55" s="154" t="s">
        <v>202</v>
      </c>
      <c r="D55" s="145" t="s">
        <v>67</v>
      </c>
      <c r="E55" s="68">
        <v>103</v>
      </c>
      <c r="F55" s="91">
        <v>89</v>
      </c>
      <c r="G55" s="59">
        <f t="shared" si="7"/>
        <v>41</v>
      </c>
      <c r="H55" s="92">
        <v>130</v>
      </c>
      <c r="I55" s="77">
        <v>85</v>
      </c>
      <c r="J55" s="59">
        <f t="shared" si="8"/>
        <v>43</v>
      </c>
      <c r="K55" s="104">
        <v>128</v>
      </c>
      <c r="L55" s="91">
        <v>89</v>
      </c>
      <c r="M55" s="59">
        <f t="shared" si="9"/>
        <v>53</v>
      </c>
      <c r="N55" s="92">
        <v>142</v>
      </c>
      <c r="O55" s="77">
        <v>93</v>
      </c>
      <c r="P55" s="59">
        <f t="shared" si="10"/>
        <v>44</v>
      </c>
      <c r="Q55" s="104">
        <v>137</v>
      </c>
      <c r="R55" s="112">
        <f t="shared" si="11"/>
        <v>356</v>
      </c>
      <c r="S55" s="121">
        <f t="shared" si="12"/>
        <v>181</v>
      </c>
      <c r="T55" s="112">
        <f t="shared" si="13"/>
        <v>537</v>
      </c>
      <c r="U55" s="130">
        <v>4</v>
      </c>
    </row>
    <row r="56" spans="1:21" ht="18" x14ac:dyDescent="0.35">
      <c r="A56" s="172">
        <v>46</v>
      </c>
      <c r="B56" s="163">
        <v>46010.791666666664</v>
      </c>
      <c r="C56" s="154" t="s">
        <v>19</v>
      </c>
      <c r="D56" s="145" t="s">
        <v>20</v>
      </c>
      <c r="E56" s="68">
        <v>21</v>
      </c>
      <c r="F56" s="91">
        <v>76</v>
      </c>
      <c r="G56" s="59">
        <f t="shared" si="7"/>
        <v>45</v>
      </c>
      <c r="H56" s="92">
        <v>121</v>
      </c>
      <c r="I56" s="77">
        <v>91</v>
      </c>
      <c r="J56" s="59">
        <f t="shared" si="8"/>
        <v>34</v>
      </c>
      <c r="K56" s="104">
        <v>125</v>
      </c>
      <c r="L56" s="91">
        <v>86</v>
      </c>
      <c r="M56" s="59">
        <f t="shared" si="9"/>
        <v>57</v>
      </c>
      <c r="N56" s="92">
        <v>143</v>
      </c>
      <c r="O56" s="77">
        <v>92</v>
      </c>
      <c r="P56" s="59">
        <f t="shared" si="10"/>
        <v>54</v>
      </c>
      <c r="Q56" s="104">
        <v>146</v>
      </c>
      <c r="R56" s="112">
        <f t="shared" si="11"/>
        <v>345</v>
      </c>
      <c r="S56" s="121">
        <f t="shared" si="12"/>
        <v>190</v>
      </c>
      <c r="T56" s="112">
        <f t="shared" si="13"/>
        <v>535</v>
      </c>
      <c r="U56" s="130">
        <v>2</v>
      </c>
    </row>
    <row r="57" spans="1:21" ht="18" x14ac:dyDescent="0.35">
      <c r="A57" s="172">
        <v>47</v>
      </c>
      <c r="B57" s="163">
        <v>46011.458333333336</v>
      </c>
      <c r="C57" s="154" t="s">
        <v>188</v>
      </c>
      <c r="D57" s="145" t="s">
        <v>59</v>
      </c>
      <c r="E57" s="68">
        <v>88</v>
      </c>
      <c r="F57" s="91">
        <v>90</v>
      </c>
      <c r="G57" s="59">
        <f t="shared" si="7"/>
        <v>39</v>
      </c>
      <c r="H57" s="92">
        <v>129</v>
      </c>
      <c r="I57" s="77">
        <v>94</v>
      </c>
      <c r="J57" s="59">
        <f t="shared" si="8"/>
        <v>23</v>
      </c>
      <c r="K57" s="104">
        <v>117</v>
      </c>
      <c r="L57" s="91">
        <v>81</v>
      </c>
      <c r="M57" s="59">
        <f t="shared" si="9"/>
        <v>40</v>
      </c>
      <c r="N57" s="92">
        <v>121</v>
      </c>
      <c r="O57" s="77">
        <v>105</v>
      </c>
      <c r="P57" s="59">
        <f t="shared" si="10"/>
        <v>62</v>
      </c>
      <c r="Q57" s="104">
        <v>167</v>
      </c>
      <c r="R57" s="112">
        <f t="shared" si="11"/>
        <v>370</v>
      </c>
      <c r="S57" s="121">
        <f t="shared" si="12"/>
        <v>164</v>
      </c>
      <c r="T57" s="112">
        <f t="shared" si="13"/>
        <v>534</v>
      </c>
      <c r="U57" s="130">
        <v>11</v>
      </c>
    </row>
    <row r="58" spans="1:21" ht="18" x14ac:dyDescent="0.35">
      <c r="A58" s="172">
        <v>48</v>
      </c>
      <c r="B58" s="163">
        <v>46010.75</v>
      </c>
      <c r="C58" s="154" t="s">
        <v>146</v>
      </c>
      <c r="D58" s="145" t="s">
        <v>13</v>
      </c>
      <c r="E58" s="68">
        <v>20</v>
      </c>
      <c r="F58" s="91">
        <v>93</v>
      </c>
      <c r="G58" s="59">
        <f t="shared" si="7"/>
        <v>41</v>
      </c>
      <c r="H58" s="92">
        <v>134</v>
      </c>
      <c r="I58" s="77">
        <v>75</v>
      </c>
      <c r="J58" s="59">
        <f t="shared" si="8"/>
        <v>35</v>
      </c>
      <c r="K58" s="104">
        <v>110</v>
      </c>
      <c r="L58" s="91">
        <v>94</v>
      </c>
      <c r="M58" s="59">
        <f t="shared" si="9"/>
        <v>48</v>
      </c>
      <c r="N58" s="92">
        <v>142</v>
      </c>
      <c r="O58" s="77">
        <v>85</v>
      </c>
      <c r="P58" s="59">
        <f t="shared" si="10"/>
        <v>62</v>
      </c>
      <c r="Q58" s="104">
        <v>147</v>
      </c>
      <c r="R58" s="112">
        <f t="shared" si="11"/>
        <v>347</v>
      </c>
      <c r="S58" s="121">
        <f t="shared" si="12"/>
        <v>186</v>
      </c>
      <c r="T58" s="112">
        <f t="shared" si="13"/>
        <v>533</v>
      </c>
      <c r="U58" s="130">
        <v>6</v>
      </c>
    </row>
    <row r="59" spans="1:21" ht="18" x14ac:dyDescent="0.35">
      <c r="A59" s="172">
        <v>49</v>
      </c>
      <c r="B59" s="163">
        <v>46011.416666666664</v>
      </c>
      <c r="C59" s="154" t="s">
        <v>184</v>
      </c>
      <c r="D59" s="145" t="s">
        <v>59</v>
      </c>
      <c r="E59" s="68">
        <v>84</v>
      </c>
      <c r="F59" s="91">
        <v>95</v>
      </c>
      <c r="G59" s="59">
        <f t="shared" si="7"/>
        <v>36</v>
      </c>
      <c r="H59" s="92">
        <v>131</v>
      </c>
      <c r="I59" s="77">
        <v>92</v>
      </c>
      <c r="J59" s="59">
        <f t="shared" si="8"/>
        <v>34</v>
      </c>
      <c r="K59" s="104">
        <v>126</v>
      </c>
      <c r="L59" s="91">
        <v>88</v>
      </c>
      <c r="M59" s="59">
        <f t="shared" si="9"/>
        <v>53</v>
      </c>
      <c r="N59" s="92">
        <v>141</v>
      </c>
      <c r="O59" s="77">
        <v>98</v>
      </c>
      <c r="P59" s="59">
        <f t="shared" si="10"/>
        <v>36</v>
      </c>
      <c r="Q59" s="104">
        <v>134</v>
      </c>
      <c r="R59" s="112">
        <f t="shared" si="11"/>
        <v>373</v>
      </c>
      <c r="S59" s="121">
        <f t="shared" si="12"/>
        <v>159</v>
      </c>
      <c r="T59" s="112">
        <f t="shared" si="13"/>
        <v>532</v>
      </c>
      <c r="U59" s="130">
        <v>3</v>
      </c>
    </row>
    <row r="60" spans="1:21" ht="18" x14ac:dyDescent="0.35">
      <c r="A60" s="172">
        <v>50</v>
      </c>
      <c r="B60" s="163">
        <v>46010.625</v>
      </c>
      <c r="C60" s="154" t="s">
        <v>131</v>
      </c>
      <c r="D60" s="145" t="s">
        <v>13</v>
      </c>
      <c r="E60" s="68">
        <v>6</v>
      </c>
      <c r="F60" s="91">
        <v>95</v>
      </c>
      <c r="G60" s="59">
        <f t="shared" si="7"/>
        <v>34</v>
      </c>
      <c r="H60" s="92">
        <v>129</v>
      </c>
      <c r="I60" s="77">
        <v>102</v>
      </c>
      <c r="J60" s="59">
        <f t="shared" si="8"/>
        <v>45</v>
      </c>
      <c r="K60" s="104">
        <v>147</v>
      </c>
      <c r="L60" s="91">
        <v>88</v>
      </c>
      <c r="M60" s="59">
        <f t="shared" si="9"/>
        <v>35</v>
      </c>
      <c r="N60" s="92">
        <v>123</v>
      </c>
      <c r="O60" s="77">
        <v>91</v>
      </c>
      <c r="P60" s="59">
        <f t="shared" si="10"/>
        <v>41</v>
      </c>
      <c r="Q60" s="104">
        <v>132</v>
      </c>
      <c r="R60" s="112">
        <f t="shared" si="11"/>
        <v>376</v>
      </c>
      <c r="S60" s="121">
        <f t="shared" si="12"/>
        <v>155</v>
      </c>
      <c r="T60" s="112">
        <f t="shared" si="13"/>
        <v>531</v>
      </c>
      <c r="U60" s="130">
        <v>6</v>
      </c>
    </row>
    <row r="61" spans="1:21" ht="18" x14ac:dyDescent="0.35">
      <c r="A61" s="172">
        <v>51</v>
      </c>
      <c r="B61" s="163">
        <v>46010.875</v>
      </c>
      <c r="C61" s="154" t="s">
        <v>162</v>
      </c>
      <c r="D61" s="145" t="s">
        <v>154</v>
      </c>
      <c r="E61" s="68">
        <v>29</v>
      </c>
      <c r="F61" s="91">
        <v>92</v>
      </c>
      <c r="G61" s="59">
        <f t="shared" si="7"/>
        <v>43</v>
      </c>
      <c r="H61" s="92">
        <v>135</v>
      </c>
      <c r="I61" s="77">
        <v>90</v>
      </c>
      <c r="J61" s="59">
        <f t="shared" si="8"/>
        <v>41</v>
      </c>
      <c r="K61" s="104">
        <v>131</v>
      </c>
      <c r="L61" s="91">
        <v>88</v>
      </c>
      <c r="M61" s="59">
        <f t="shared" si="9"/>
        <v>54</v>
      </c>
      <c r="N61" s="92">
        <v>142</v>
      </c>
      <c r="O61" s="77">
        <v>96</v>
      </c>
      <c r="P61" s="59">
        <f t="shared" si="10"/>
        <v>27</v>
      </c>
      <c r="Q61" s="104">
        <v>123</v>
      </c>
      <c r="R61" s="112">
        <f t="shared" si="11"/>
        <v>366</v>
      </c>
      <c r="S61" s="121">
        <f t="shared" si="12"/>
        <v>165</v>
      </c>
      <c r="T61" s="112">
        <f t="shared" si="13"/>
        <v>531</v>
      </c>
      <c r="U61" s="130">
        <v>10</v>
      </c>
    </row>
    <row r="62" spans="1:21" ht="18" x14ac:dyDescent="0.35">
      <c r="A62" s="172">
        <v>52</v>
      </c>
      <c r="B62" s="163">
        <v>46010.875</v>
      </c>
      <c r="C62" s="154" t="s">
        <v>56</v>
      </c>
      <c r="D62" s="145" t="s">
        <v>57</v>
      </c>
      <c r="E62" s="68">
        <v>30</v>
      </c>
      <c r="F62" s="91">
        <v>72</v>
      </c>
      <c r="G62" s="59">
        <f t="shared" si="7"/>
        <v>36</v>
      </c>
      <c r="H62" s="92">
        <v>108</v>
      </c>
      <c r="I62" s="77">
        <v>100</v>
      </c>
      <c r="J62" s="59">
        <f t="shared" si="8"/>
        <v>44</v>
      </c>
      <c r="K62" s="104">
        <v>144</v>
      </c>
      <c r="L62" s="91">
        <v>97</v>
      </c>
      <c r="M62" s="59">
        <f t="shared" si="9"/>
        <v>36</v>
      </c>
      <c r="N62" s="92">
        <v>133</v>
      </c>
      <c r="O62" s="77">
        <v>93</v>
      </c>
      <c r="P62" s="59">
        <f t="shared" si="10"/>
        <v>53</v>
      </c>
      <c r="Q62" s="104">
        <v>146</v>
      </c>
      <c r="R62" s="112">
        <f t="shared" si="11"/>
        <v>362</v>
      </c>
      <c r="S62" s="121">
        <f t="shared" si="12"/>
        <v>169</v>
      </c>
      <c r="T62" s="112">
        <f t="shared" si="13"/>
        <v>531</v>
      </c>
      <c r="U62" s="130">
        <v>5</v>
      </c>
    </row>
    <row r="63" spans="1:21" ht="18" x14ac:dyDescent="0.35">
      <c r="A63" s="172">
        <v>53</v>
      </c>
      <c r="B63" s="163">
        <v>46011.041666666664</v>
      </c>
      <c r="C63" s="154" t="s">
        <v>168</v>
      </c>
      <c r="D63" s="145" t="s">
        <v>111</v>
      </c>
      <c r="E63" s="68">
        <v>46</v>
      </c>
      <c r="F63" s="91">
        <v>96</v>
      </c>
      <c r="G63" s="59">
        <f t="shared" si="7"/>
        <v>26</v>
      </c>
      <c r="H63" s="92">
        <v>122</v>
      </c>
      <c r="I63" s="77">
        <v>95</v>
      </c>
      <c r="J63" s="59">
        <f t="shared" si="8"/>
        <v>52</v>
      </c>
      <c r="K63" s="104">
        <v>147</v>
      </c>
      <c r="L63" s="91">
        <v>80</v>
      </c>
      <c r="M63" s="59">
        <f t="shared" si="9"/>
        <v>41</v>
      </c>
      <c r="N63" s="92">
        <v>121</v>
      </c>
      <c r="O63" s="77">
        <v>88</v>
      </c>
      <c r="P63" s="59">
        <f t="shared" si="10"/>
        <v>52</v>
      </c>
      <c r="Q63" s="104">
        <v>140</v>
      </c>
      <c r="R63" s="112">
        <f t="shared" si="11"/>
        <v>359</v>
      </c>
      <c r="S63" s="121">
        <f t="shared" si="12"/>
        <v>171</v>
      </c>
      <c r="T63" s="112">
        <f t="shared" si="13"/>
        <v>530</v>
      </c>
      <c r="U63" s="130">
        <v>10</v>
      </c>
    </row>
    <row r="64" spans="1:21" ht="18" x14ac:dyDescent="0.35">
      <c r="A64" s="172">
        <v>54</v>
      </c>
      <c r="B64" s="163">
        <v>46011.125</v>
      </c>
      <c r="C64" s="154" t="s">
        <v>40</v>
      </c>
      <c r="D64" s="145" t="s">
        <v>39</v>
      </c>
      <c r="E64" s="68">
        <v>54</v>
      </c>
      <c r="F64" s="91">
        <v>100</v>
      </c>
      <c r="G64" s="59">
        <f t="shared" si="7"/>
        <v>39</v>
      </c>
      <c r="H64" s="92">
        <v>139</v>
      </c>
      <c r="I64" s="77">
        <v>75</v>
      </c>
      <c r="J64" s="59">
        <f t="shared" si="8"/>
        <v>36</v>
      </c>
      <c r="K64" s="104">
        <v>111</v>
      </c>
      <c r="L64" s="91">
        <v>81</v>
      </c>
      <c r="M64" s="59">
        <f t="shared" si="9"/>
        <v>43</v>
      </c>
      <c r="N64" s="92">
        <v>124</v>
      </c>
      <c r="O64" s="77">
        <v>100</v>
      </c>
      <c r="P64" s="59">
        <f t="shared" si="10"/>
        <v>53</v>
      </c>
      <c r="Q64" s="104">
        <v>153</v>
      </c>
      <c r="R64" s="112">
        <f t="shared" si="11"/>
        <v>356</v>
      </c>
      <c r="S64" s="121">
        <f t="shared" si="12"/>
        <v>171</v>
      </c>
      <c r="T64" s="112">
        <f t="shared" si="13"/>
        <v>527</v>
      </c>
      <c r="U64" s="130">
        <v>7</v>
      </c>
    </row>
    <row r="65" spans="1:21" ht="18" x14ac:dyDescent="0.35">
      <c r="A65" s="172">
        <v>55</v>
      </c>
      <c r="B65" s="163">
        <v>46011.458333333336</v>
      </c>
      <c r="C65" s="154" t="s">
        <v>187</v>
      </c>
      <c r="D65" s="145" t="s">
        <v>59</v>
      </c>
      <c r="E65" s="68">
        <v>87</v>
      </c>
      <c r="F65" s="91">
        <v>90</v>
      </c>
      <c r="G65" s="59">
        <f t="shared" si="7"/>
        <v>36</v>
      </c>
      <c r="H65" s="92">
        <v>126</v>
      </c>
      <c r="I65" s="77">
        <v>86</v>
      </c>
      <c r="J65" s="59">
        <f t="shared" si="8"/>
        <v>34</v>
      </c>
      <c r="K65" s="104">
        <v>120</v>
      </c>
      <c r="L65" s="91">
        <v>103</v>
      </c>
      <c r="M65" s="59">
        <f t="shared" si="9"/>
        <v>39</v>
      </c>
      <c r="N65" s="92">
        <v>142</v>
      </c>
      <c r="O65" s="77">
        <v>76</v>
      </c>
      <c r="P65" s="59">
        <f t="shared" si="10"/>
        <v>62</v>
      </c>
      <c r="Q65" s="104">
        <v>138</v>
      </c>
      <c r="R65" s="112">
        <f t="shared" si="11"/>
        <v>355</v>
      </c>
      <c r="S65" s="121">
        <f t="shared" si="12"/>
        <v>171</v>
      </c>
      <c r="T65" s="112">
        <f t="shared" si="13"/>
        <v>526</v>
      </c>
      <c r="U65" s="130">
        <v>3</v>
      </c>
    </row>
    <row r="66" spans="1:21" ht="18" x14ac:dyDescent="0.35">
      <c r="A66" s="172">
        <v>56</v>
      </c>
      <c r="B66" s="163">
        <v>46010.708333333336</v>
      </c>
      <c r="C66" s="154" t="s">
        <v>138</v>
      </c>
      <c r="D66" s="145" t="s">
        <v>17</v>
      </c>
      <c r="E66" s="68">
        <v>14</v>
      </c>
      <c r="F66" s="91">
        <v>75</v>
      </c>
      <c r="G66" s="59">
        <f t="shared" si="7"/>
        <v>36</v>
      </c>
      <c r="H66" s="92">
        <v>111</v>
      </c>
      <c r="I66" s="77">
        <v>91</v>
      </c>
      <c r="J66" s="59">
        <f t="shared" si="8"/>
        <v>32</v>
      </c>
      <c r="K66" s="104">
        <v>123</v>
      </c>
      <c r="L66" s="91">
        <v>94</v>
      </c>
      <c r="M66" s="59">
        <f t="shared" si="9"/>
        <v>60</v>
      </c>
      <c r="N66" s="92">
        <v>154</v>
      </c>
      <c r="O66" s="77">
        <v>93</v>
      </c>
      <c r="P66" s="59">
        <f t="shared" si="10"/>
        <v>44</v>
      </c>
      <c r="Q66" s="104">
        <v>137</v>
      </c>
      <c r="R66" s="112">
        <f t="shared" si="11"/>
        <v>353</v>
      </c>
      <c r="S66" s="121">
        <f t="shared" si="12"/>
        <v>172</v>
      </c>
      <c r="T66" s="112">
        <f t="shared" si="13"/>
        <v>525</v>
      </c>
      <c r="U66" s="130">
        <v>9</v>
      </c>
    </row>
    <row r="67" spans="1:21" ht="18" x14ac:dyDescent="0.35">
      <c r="A67" s="169">
        <v>57</v>
      </c>
      <c r="B67" s="163">
        <v>46011.291666666664</v>
      </c>
      <c r="C67" s="153" t="s">
        <v>112</v>
      </c>
      <c r="D67" s="144" t="s">
        <v>11</v>
      </c>
      <c r="E67" s="68">
        <v>72</v>
      </c>
      <c r="F67" s="91">
        <v>82</v>
      </c>
      <c r="G67" s="59">
        <f t="shared" si="7"/>
        <v>44</v>
      </c>
      <c r="H67" s="92">
        <v>126</v>
      </c>
      <c r="I67" s="77">
        <v>85</v>
      </c>
      <c r="J67" s="59">
        <f t="shared" si="8"/>
        <v>43</v>
      </c>
      <c r="K67" s="104">
        <v>128</v>
      </c>
      <c r="L67" s="91">
        <v>80</v>
      </c>
      <c r="M67" s="59">
        <f t="shared" si="9"/>
        <v>42</v>
      </c>
      <c r="N67" s="92">
        <v>122</v>
      </c>
      <c r="O67" s="77">
        <v>107</v>
      </c>
      <c r="P67" s="59">
        <f t="shared" si="10"/>
        <v>42</v>
      </c>
      <c r="Q67" s="104">
        <v>149</v>
      </c>
      <c r="R67" s="112">
        <f t="shared" si="11"/>
        <v>354</v>
      </c>
      <c r="S67" s="121">
        <f t="shared" si="12"/>
        <v>171</v>
      </c>
      <c r="T67" s="137">
        <f t="shared" si="13"/>
        <v>525</v>
      </c>
      <c r="U67" s="130">
        <v>4</v>
      </c>
    </row>
    <row r="68" spans="1:21" ht="18" x14ac:dyDescent="0.35">
      <c r="A68" s="172">
        <v>58</v>
      </c>
      <c r="B68" s="163">
        <v>46010.958333333336</v>
      </c>
      <c r="C68" s="154" t="s">
        <v>159</v>
      </c>
      <c r="D68" s="145" t="s">
        <v>25</v>
      </c>
      <c r="E68" s="68">
        <v>40</v>
      </c>
      <c r="F68" s="91">
        <v>84</v>
      </c>
      <c r="G68" s="59">
        <f t="shared" ref="G68:G99" si="14">H68-F68</f>
        <v>52</v>
      </c>
      <c r="H68" s="92">
        <v>136</v>
      </c>
      <c r="I68" s="77">
        <v>95</v>
      </c>
      <c r="J68" s="59">
        <f t="shared" ref="J68:J99" si="15">K68-I68</f>
        <v>36</v>
      </c>
      <c r="K68" s="104">
        <v>131</v>
      </c>
      <c r="L68" s="91">
        <v>87</v>
      </c>
      <c r="M68" s="59">
        <f t="shared" ref="M68:M99" si="16">N68-L68</f>
        <v>42</v>
      </c>
      <c r="N68" s="92">
        <v>129</v>
      </c>
      <c r="O68" s="77">
        <v>93</v>
      </c>
      <c r="P68" s="59">
        <f t="shared" ref="P68:P99" si="17">Q68-O68</f>
        <v>34</v>
      </c>
      <c r="Q68" s="104">
        <v>127</v>
      </c>
      <c r="R68" s="112">
        <f t="shared" ref="R68:R99" si="18">F68+I68+L68+O68</f>
        <v>359</v>
      </c>
      <c r="S68" s="121">
        <f t="shared" ref="S68:S99" si="19">G68+J68+M68+P68</f>
        <v>164</v>
      </c>
      <c r="T68" s="112">
        <f t="shared" ref="T68:T99" si="20">H68+K68+N68+Q68</f>
        <v>523</v>
      </c>
      <c r="U68" s="130">
        <v>14</v>
      </c>
    </row>
    <row r="69" spans="1:21" ht="18" x14ac:dyDescent="0.35">
      <c r="A69" s="172">
        <v>59</v>
      </c>
      <c r="B69" s="163">
        <v>46011.583333333336</v>
      </c>
      <c r="C69" s="154" t="s">
        <v>66</v>
      </c>
      <c r="D69" s="145" t="s">
        <v>67</v>
      </c>
      <c r="E69" s="68">
        <v>97</v>
      </c>
      <c r="F69" s="91">
        <v>77</v>
      </c>
      <c r="G69" s="59">
        <f t="shared" si="14"/>
        <v>33</v>
      </c>
      <c r="H69" s="92">
        <v>110</v>
      </c>
      <c r="I69" s="77">
        <v>77</v>
      </c>
      <c r="J69" s="59">
        <f t="shared" si="15"/>
        <v>45</v>
      </c>
      <c r="K69" s="104">
        <v>122</v>
      </c>
      <c r="L69" s="91">
        <v>102</v>
      </c>
      <c r="M69" s="59">
        <f t="shared" si="16"/>
        <v>34</v>
      </c>
      <c r="N69" s="92">
        <v>136</v>
      </c>
      <c r="O69" s="77">
        <v>111</v>
      </c>
      <c r="P69" s="59">
        <f t="shared" si="17"/>
        <v>44</v>
      </c>
      <c r="Q69" s="104">
        <v>155</v>
      </c>
      <c r="R69" s="112">
        <f t="shared" si="18"/>
        <v>367</v>
      </c>
      <c r="S69" s="121">
        <f t="shared" si="19"/>
        <v>156</v>
      </c>
      <c r="T69" s="112">
        <f t="shared" si="20"/>
        <v>523</v>
      </c>
      <c r="U69" s="130">
        <v>7</v>
      </c>
    </row>
    <row r="70" spans="1:21" ht="18" x14ac:dyDescent="0.35">
      <c r="A70" s="172">
        <v>60</v>
      </c>
      <c r="B70" s="163">
        <v>46011.708333333336</v>
      </c>
      <c r="C70" s="154" t="s">
        <v>208</v>
      </c>
      <c r="D70" s="145" t="s">
        <v>82</v>
      </c>
      <c r="E70" s="68">
        <v>111</v>
      </c>
      <c r="F70" s="91">
        <v>87</v>
      </c>
      <c r="G70" s="59">
        <f t="shared" si="14"/>
        <v>42</v>
      </c>
      <c r="H70" s="92">
        <v>129</v>
      </c>
      <c r="I70" s="77">
        <v>86</v>
      </c>
      <c r="J70" s="59">
        <f t="shared" si="15"/>
        <v>50</v>
      </c>
      <c r="K70" s="104">
        <v>136</v>
      </c>
      <c r="L70" s="91">
        <v>83</v>
      </c>
      <c r="M70" s="59">
        <f t="shared" si="16"/>
        <v>45</v>
      </c>
      <c r="N70" s="92">
        <v>128</v>
      </c>
      <c r="O70" s="77">
        <v>81</v>
      </c>
      <c r="P70" s="59">
        <f t="shared" si="17"/>
        <v>48</v>
      </c>
      <c r="Q70" s="104">
        <v>129</v>
      </c>
      <c r="R70" s="112">
        <f t="shared" si="18"/>
        <v>337</v>
      </c>
      <c r="S70" s="121">
        <f t="shared" si="19"/>
        <v>185</v>
      </c>
      <c r="T70" s="112">
        <f t="shared" si="20"/>
        <v>522</v>
      </c>
      <c r="U70" s="130">
        <v>6</v>
      </c>
    </row>
    <row r="71" spans="1:21" ht="18" x14ac:dyDescent="0.35">
      <c r="A71" s="172">
        <v>61</v>
      </c>
      <c r="B71" s="163">
        <v>46010.916666666664</v>
      </c>
      <c r="C71" s="154" t="s">
        <v>24</v>
      </c>
      <c r="D71" s="145" t="s">
        <v>25</v>
      </c>
      <c r="E71" s="68">
        <v>36</v>
      </c>
      <c r="F71" s="91">
        <v>89</v>
      </c>
      <c r="G71" s="59">
        <f t="shared" si="14"/>
        <v>45</v>
      </c>
      <c r="H71" s="92">
        <v>134</v>
      </c>
      <c r="I71" s="77">
        <v>81</v>
      </c>
      <c r="J71" s="59">
        <f t="shared" si="15"/>
        <v>31</v>
      </c>
      <c r="K71" s="104">
        <v>112</v>
      </c>
      <c r="L71" s="91">
        <v>104</v>
      </c>
      <c r="M71" s="59">
        <f t="shared" si="16"/>
        <v>44</v>
      </c>
      <c r="N71" s="92">
        <v>148</v>
      </c>
      <c r="O71" s="77">
        <v>84</v>
      </c>
      <c r="P71" s="59">
        <f t="shared" si="17"/>
        <v>43</v>
      </c>
      <c r="Q71" s="104">
        <v>127</v>
      </c>
      <c r="R71" s="112">
        <f t="shared" si="18"/>
        <v>358</v>
      </c>
      <c r="S71" s="121">
        <f t="shared" si="19"/>
        <v>163</v>
      </c>
      <c r="T71" s="112">
        <f t="shared" si="20"/>
        <v>521</v>
      </c>
      <c r="U71" s="130">
        <v>11</v>
      </c>
    </row>
    <row r="72" spans="1:21" ht="18" x14ac:dyDescent="0.35">
      <c r="A72" s="172">
        <v>62</v>
      </c>
      <c r="B72" s="163">
        <v>46011.75</v>
      </c>
      <c r="C72" s="154" t="s">
        <v>211</v>
      </c>
      <c r="D72" s="145" t="s">
        <v>84</v>
      </c>
      <c r="E72" s="68">
        <v>113</v>
      </c>
      <c r="F72" s="91">
        <v>86</v>
      </c>
      <c r="G72" s="59">
        <f t="shared" si="14"/>
        <v>53</v>
      </c>
      <c r="H72" s="92">
        <v>139</v>
      </c>
      <c r="I72" s="77">
        <v>92</v>
      </c>
      <c r="J72" s="59">
        <f t="shared" si="15"/>
        <v>35</v>
      </c>
      <c r="K72" s="104">
        <v>127</v>
      </c>
      <c r="L72" s="91">
        <v>82</v>
      </c>
      <c r="M72" s="59">
        <f t="shared" si="16"/>
        <v>43</v>
      </c>
      <c r="N72" s="92">
        <v>125</v>
      </c>
      <c r="O72" s="77">
        <v>92</v>
      </c>
      <c r="P72" s="59">
        <f t="shared" si="17"/>
        <v>35</v>
      </c>
      <c r="Q72" s="104">
        <v>127</v>
      </c>
      <c r="R72" s="112">
        <f t="shared" si="18"/>
        <v>352</v>
      </c>
      <c r="S72" s="121">
        <f t="shared" si="19"/>
        <v>166</v>
      </c>
      <c r="T72" s="112">
        <f t="shared" si="20"/>
        <v>518</v>
      </c>
      <c r="U72" s="130">
        <v>5</v>
      </c>
    </row>
    <row r="73" spans="1:21" ht="18" x14ac:dyDescent="0.35">
      <c r="A73" s="172">
        <v>63</v>
      </c>
      <c r="B73" s="163">
        <v>46011.708333333336</v>
      </c>
      <c r="C73" s="154" t="s">
        <v>209</v>
      </c>
      <c r="D73" s="145" t="s">
        <v>82</v>
      </c>
      <c r="E73" s="68">
        <v>112</v>
      </c>
      <c r="F73" s="91">
        <v>95</v>
      </c>
      <c r="G73" s="59">
        <f t="shared" si="14"/>
        <v>35</v>
      </c>
      <c r="H73" s="92">
        <v>130</v>
      </c>
      <c r="I73" s="77">
        <v>77</v>
      </c>
      <c r="J73" s="59">
        <f t="shared" si="15"/>
        <v>44</v>
      </c>
      <c r="K73" s="104">
        <v>121</v>
      </c>
      <c r="L73" s="91">
        <v>86</v>
      </c>
      <c r="M73" s="59">
        <f t="shared" si="16"/>
        <v>45</v>
      </c>
      <c r="N73" s="92">
        <v>131</v>
      </c>
      <c r="O73" s="77">
        <v>91</v>
      </c>
      <c r="P73" s="59">
        <f t="shared" si="17"/>
        <v>44</v>
      </c>
      <c r="Q73" s="104">
        <v>135</v>
      </c>
      <c r="R73" s="112">
        <f t="shared" si="18"/>
        <v>349</v>
      </c>
      <c r="S73" s="121">
        <f t="shared" si="19"/>
        <v>168</v>
      </c>
      <c r="T73" s="112">
        <f t="shared" si="20"/>
        <v>517</v>
      </c>
      <c r="U73" s="130">
        <v>7</v>
      </c>
    </row>
    <row r="74" spans="1:21" ht="18" x14ac:dyDescent="0.35">
      <c r="A74" s="172">
        <v>64</v>
      </c>
      <c r="B74" s="163">
        <v>46011.5</v>
      </c>
      <c r="C74" s="154" t="s">
        <v>61</v>
      </c>
      <c r="D74" s="145" t="s">
        <v>62</v>
      </c>
      <c r="E74" s="68">
        <v>90</v>
      </c>
      <c r="F74" s="91">
        <v>91</v>
      </c>
      <c r="G74" s="59">
        <f t="shared" si="14"/>
        <v>41</v>
      </c>
      <c r="H74" s="92">
        <v>132</v>
      </c>
      <c r="I74" s="77">
        <v>89</v>
      </c>
      <c r="J74" s="59">
        <f t="shared" si="15"/>
        <v>36</v>
      </c>
      <c r="K74" s="104">
        <v>125</v>
      </c>
      <c r="L74" s="91">
        <v>83</v>
      </c>
      <c r="M74" s="59">
        <f t="shared" si="16"/>
        <v>47</v>
      </c>
      <c r="N74" s="92">
        <v>130</v>
      </c>
      <c r="O74" s="77">
        <v>86</v>
      </c>
      <c r="P74" s="59">
        <f t="shared" si="17"/>
        <v>42</v>
      </c>
      <c r="Q74" s="104">
        <v>128</v>
      </c>
      <c r="R74" s="112">
        <f t="shared" si="18"/>
        <v>349</v>
      </c>
      <c r="S74" s="121">
        <f t="shared" si="19"/>
        <v>166</v>
      </c>
      <c r="T74" s="112">
        <f t="shared" si="20"/>
        <v>515</v>
      </c>
      <c r="U74" s="130">
        <v>8</v>
      </c>
    </row>
    <row r="75" spans="1:21" ht="18" x14ac:dyDescent="0.35">
      <c r="A75" s="172">
        <v>65</v>
      </c>
      <c r="B75" s="163">
        <v>46011.541666666664</v>
      </c>
      <c r="C75" s="154" t="s">
        <v>65</v>
      </c>
      <c r="D75" s="145" t="s">
        <v>198</v>
      </c>
      <c r="E75" s="68">
        <v>93</v>
      </c>
      <c r="F75" s="91">
        <v>89</v>
      </c>
      <c r="G75" s="59">
        <f t="shared" si="14"/>
        <v>41</v>
      </c>
      <c r="H75" s="92">
        <v>130</v>
      </c>
      <c r="I75" s="77">
        <v>88</v>
      </c>
      <c r="J75" s="59">
        <f t="shared" si="15"/>
        <v>43</v>
      </c>
      <c r="K75" s="104">
        <v>131</v>
      </c>
      <c r="L75" s="91">
        <v>88</v>
      </c>
      <c r="M75" s="59">
        <f t="shared" si="16"/>
        <v>34</v>
      </c>
      <c r="N75" s="92">
        <v>122</v>
      </c>
      <c r="O75" s="77">
        <v>102</v>
      </c>
      <c r="P75" s="59">
        <f t="shared" si="17"/>
        <v>30</v>
      </c>
      <c r="Q75" s="104">
        <v>132</v>
      </c>
      <c r="R75" s="112">
        <f t="shared" si="18"/>
        <v>367</v>
      </c>
      <c r="S75" s="121">
        <f t="shared" si="19"/>
        <v>148</v>
      </c>
      <c r="T75" s="112">
        <f t="shared" si="20"/>
        <v>515</v>
      </c>
      <c r="U75" s="130">
        <v>8</v>
      </c>
    </row>
    <row r="76" spans="1:21" ht="18" x14ac:dyDescent="0.35">
      <c r="A76" s="172">
        <v>66</v>
      </c>
      <c r="B76" s="163">
        <v>46011</v>
      </c>
      <c r="C76" s="154" t="s">
        <v>28</v>
      </c>
      <c r="D76" s="145" t="s">
        <v>25</v>
      </c>
      <c r="E76" s="68">
        <v>42</v>
      </c>
      <c r="F76" s="91">
        <v>82</v>
      </c>
      <c r="G76" s="59">
        <f t="shared" si="14"/>
        <v>61</v>
      </c>
      <c r="H76" s="92">
        <v>143</v>
      </c>
      <c r="I76" s="77">
        <v>90</v>
      </c>
      <c r="J76" s="59">
        <f t="shared" si="15"/>
        <v>24</v>
      </c>
      <c r="K76" s="104">
        <v>114</v>
      </c>
      <c r="L76" s="91">
        <v>84</v>
      </c>
      <c r="M76" s="59">
        <f t="shared" si="16"/>
        <v>56</v>
      </c>
      <c r="N76" s="92">
        <v>140</v>
      </c>
      <c r="O76" s="77">
        <v>81</v>
      </c>
      <c r="P76" s="59">
        <f t="shared" si="17"/>
        <v>36</v>
      </c>
      <c r="Q76" s="104">
        <v>117</v>
      </c>
      <c r="R76" s="112">
        <f t="shared" si="18"/>
        <v>337</v>
      </c>
      <c r="S76" s="121">
        <f t="shared" si="19"/>
        <v>177</v>
      </c>
      <c r="T76" s="112">
        <f t="shared" si="20"/>
        <v>514</v>
      </c>
      <c r="U76" s="130">
        <v>9</v>
      </c>
    </row>
    <row r="77" spans="1:21" ht="18" x14ac:dyDescent="0.35">
      <c r="A77" s="172">
        <v>67</v>
      </c>
      <c r="B77" s="163">
        <v>46011.375</v>
      </c>
      <c r="C77" s="154" t="s">
        <v>181</v>
      </c>
      <c r="D77" s="145" t="s">
        <v>57</v>
      </c>
      <c r="E77" s="68">
        <v>80</v>
      </c>
      <c r="F77" s="91">
        <v>95</v>
      </c>
      <c r="G77" s="59">
        <f t="shared" si="14"/>
        <v>32</v>
      </c>
      <c r="H77" s="92">
        <v>127</v>
      </c>
      <c r="I77" s="77">
        <v>96</v>
      </c>
      <c r="J77" s="59">
        <f t="shared" si="15"/>
        <v>43</v>
      </c>
      <c r="K77" s="104">
        <v>139</v>
      </c>
      <c r="L77" s="91">
        <v>80</v>
      </c>
      <c r="M77" s="59">
        <f t="shared" si="16"/>
        <v>35</v>
      </c>
      <c r="N77" s="92">
        <v>115</v>
      </c>
      <c r="O77" s="77">
        <v>87</v>
      </c>
      <c r="P77" s="59">
        <f t="shared" si="17"/>
        <v>44</v>
      </c>
      <c r="Q77" s="104">
        <v>131</v>
      </c>
      <c r="R77" s="112">
        <f t="shared" si="18"/>
        <v>358</v>
      </c>
      <c r="S77" s="121">
        <f t="shared" si="19"/>
        <v>154</v>
      </c>
      <c r="T77" s="112">
        <f t="shared" si="20"/>
        <v>512</v>
      </c>
      <c r="U77" s="130">
        <v>12</v>
      </c>
    </row>
    <row r="78" spans="1:21" ht="18" x14ac:dyDescent="0.35">
      <c r="A78" s="172">
        <v>68</v>
      </c>
      <c r="B78" s="163">
        <v>46011.625</v>
      </c>
      <c r="C78" s="154" t="s">
        <v>203</v>
      </c>
      <c r="D78" s="145" t="s">
        <v>67</v>
      </c>
      <c r="E78" s="68">
        <v>104</v>
      </c>
      <c r="F78" s="91">
        <v>91</v>
      </c>
      <c r="G78" s="59">
        <f t="shared" si="14"/>
        <v>35</v>
      </c>
      <c r="H78" s="92">
        <v>126</v>
      </c>
      <c r="I78" s="77">
        <v>83</v>
      </c>
      <c r="J78" s="59">
        <f t="shared" si="15"/>
        <v>32</v>
      </c>
      <c r="K78" s="104">
        <v>115</v>
      </c>
      <c r="L78" s="91">
        <v>90</v>
      </c>
      <c r="M78" s="59">
        <f t="shared" si="16"/>
        <v>60</v>
      </c>
      <c r="N78" s="92">
        <v>150</v>
      </c>
      <c r="O78" s="77">
        <v>87</v>
      </c>
      <c r="P78" s="59">
        <f t="shared" si="17"/>
        <v>34</v>
      </c>
      <c r="Q78" s="104">
        <v>121</v>
      </c>
      <c r="R78" s="112">
        <f t="shared" si="18"/>
        <v>351</v>
      </c>
      <c r="S78" s="121">
        <f t="shared" si="19"/>
        <v>161</v>
      </c>
      <c r="T78" s="112">
        <f t="shared" si="20"/>
        <v>512</v>
      </c>
      <c r="U78" s="130">
        <v>6</v>
      </c>
    </row>
    <row r="79" spans="1:21" ht="18" x14ac:dyDescent="0.35">
      <c r="A79" s="172">
        <v>69</v>
      </c>
      <c r="B79" s="163">
        <v>46011.125</v>
      </c>
      <c r="C79" s="154" t="s">
        <v>41</v>
      </c>
      <c r="D79" s="145" t="s">
        <v>39</v>
      </c>
      <c r="E79" s="68">
        <v>55</v>
      </c>
      <c r="F79" s="91">
        <v>87</v>
      </c>
      <c r="G79" s="59">
        <f t="shared" si="14"/>
        <v>32</v>
      </c>
      <c r="H79" s="92">
        <v>119</v>
      </c>
      <c r="I79" s="77">
        <v>90</v>
      </c>
      <c r="J79" s="59">
        <f t="shared" si="15"/>
        <v>34</v>
      </c>
      <c r="K79" s="104">
        <v>124</v>
      </c>
      <c r="L79" s="91">
        <v>88</v>
      </c>
      <c r="M79" s="59">
        <f t="shared" si="16"/>
        <v>42</v>
      </c>
      <c r="N79" s="92">
        <v>130</v>
      </c>
      <c r="O79" s="77">
        <v>95</v>
      </c>
      <c r="P79" s="59">
        <f t="shared" si="17"/>
        <v>41</v>
      </c>
      <c r="Q79" s="104">
        <v>136</v>
      </c>
      <c r="R79" s="112">
        <f t="shared" si="18"/>
        <v>360</v>
      </c>
      <c r="S79" s="121">
        <f t="shared" si="19"/>
        <v>149</v>
      </c>
      <c r="T79" s="112">
        <f t="shared" si="20"/>
        <v>509</v>
      </c>
      <c r="U79" s="130">
        <v>9</v>
      </c>
    </row>
    <row r="80" spans="1:21" ht="18" x14ac:dyDescent="0.35">
      <c r="A80" s="172">
        <v>70</v>
      </c>
      <c r="B80" s="163">
        <v>46010.666666666664</v>
      </c>
      <c r="C80" s="154" t="s">
        <v>136</v>
      </c>
      <c r="D80" s="145" t="s">
        <v>15</v>
      </c>
      <c r="E80" s="68">
        <v>12</v>
      </c>
      <c r="F80" s="91">
        <v>83</v>
      </c>
      <c r="G80" s="59">
        <f t="shared" si="14"/>
        <v>43</v>
      </c>
      <c r="H80" s="92">
        <v>126</v>
      </c>
      <c r="I80" s="77">
        <v>101</v>
      </c>
      <c r="J80" s="59">
        <f t="shared" si="15"/>
        <v>33</v>
      </c>
      <c r="K80" s="104">
        <v>134</v>
      </c>
      <c r="L80" s="91">
        <v>84</v>
      </c>
      <c r="M80" s="59">
        <f t="shared" si="16"/>
        <v>43</v>
      </c>
      <c r="N80" s="92">
        <v>127</v>
      </c>
      <c r="O80" s="77">
        <v>88</v>
      </c>
      <c r="P80" s="59">
        <f t="shared" si="17"/>
        <v>33</v>
      </c>
      <c r="Q80" s="104">
        <v>121</v>
      </c>
      <c r="R80" s="112">
        <f t="shared" si="18"/>
        <v>356</v>
      </c>
      <c r="S80" s="121">
        <f t="shared" si="19"/>
        <v>152</v>
      </c>
      <c r="T80" s="112">
        <f t="shared" si="20"/>
        <v>508</v>
      </c>
      <c r="U80" s="130">
        <v>11</v>
      </c>
    </row>
    <row r="81" spans="1:21" ht="18" x14ac:dyDescent="0.35">
      <c r="A81" s="172">
        <v>71</v>
      </c>
      <c r="B81" s="163">
        <v>46011.708333333336</v>
      </c>
      <c r="C81" s="154" t="s">
        <v>207</v>
      </c>
      <c r="D81" s="145" t="s">
        <v>82</v>
      </c>
      <c r="E81" s="68">
        <v>110</v>
      </c>
      <c r="F81" s="91">
        <v>88</v>
      </c>
      <c r="G81" s="59">
        <f t="shared" si="14"/>
        <v>25</v>
      </c>
      <c r="H81" s="92">
        <v>113</v>
      </c>
      <c r="I81" s="77">
        <v>83</v>
      </c>
      <c r="J81" s="59">
        <f t="shared" si="15"/>
        <v>43</v>
      </c>
      <c r="K81" s="104">
        <v>126</v>
      </c>
      <c r="L81" s="91">
        <v>92</v>
      </c>
      <c r="M81" s="59">
        <f t="shared" si="16"/>
        <v>35</v>
      </c>
      <c r="N81" s="92">
        <v>127</v>
      </c>
      <c r="O81" s="77">
        <v>90</v>
      </c>
      <c r="P81" s="59">
        <f t="shared" si="17"/>
        <v>52</v>
      </c>
      <c r="Q81" s="104">
        <v>142</v>
      </c>
      <c r="R81" s="112">
        <f t="shared" si="18"/>
        <v>353</v>
      </c>
      <c r="S81" s="121">
        <f t="shared" si="19"/>
        <v>155</v>
      </c>
      <c r="T81" s="112">
        <f t="shared" si="20"/>
        <v>508</v>
      </c>
      <c r="U81" s="130">
        <v>7</v>
      </c>
    </row>
    <row r="82" spans="1:21" ht="18" x14ac:dyDescent="0.35">
      <c r="A82" s="172">
        <v>72</v>
      </c>
      <c r="B82" s="163">
        <v>46010.666666666664</v>
      </c>
      <c r="C82" s="154" t="s">
        <v>135</v>
      </c>
      <c r="D82" s="145" t="s">
        <v>15</v>
      </c>
      <c r="E82" s="68">
        <v>11</v>
      </c>
      <c r="F82" s="91">
        <v>87</v>
      </c>
      <c r="G82" s="59">
        <f t="shared" si="14"/>
        <v>35</v>
      </c>
      <c r="H82" s="92">
        <v>122</v>
      </c>
      <c r="I82" s="77">
        <v>108</v>
      </c>
      <c r="J82" s="59">
        <f t="shared" si="15"/>
        <v>24</v>
      </c>
      <c r="K82" s="104">
        <v>132</v>
      </c>
      <c r="L82" s="91">
        <v>88</v>
      </c>
      <c r="M82" s="59">
        <f t="shared" si="16"/>
        <v>52</v>
      </c>
      <c r="N82" s="92">
        <v>140</v>
      </c>
      <c r="O82" s="77">
        <v>77</v>
      </c>
      <c r="P82" s="59">
        <f t="shared" si="17"/>
        <v>36</v>
      </c>
      <c r="Q82" s="104">
        <v>113</v>
      </c>
      <c r="R82" s="112">
        <f t="shared" si="18"/>
        <v>360</v>
      </c>
      <c r="S82" s="121">
        <f t="shared" si="19"/>
        <v>147</v>
      </c>
      <c r="T82" s="112">
        <f t="shared" si="20"/>
        <v>507</v>
      </c>
      <c r="U82" s="130">
        <v>6</v>
      </c>
    </row>
    <row r="83" spans="1:21" ht="18" x14ac:dyDescent="0.35">
      <c r="A83" s="172">
        <v>73</v>
      </c>
      <c r="B83" s="163">
        <v>46011.041666666664</v>
      </c>
      <c r="C83" s="154" t="s">
        <v>167</v>
      </c>
      <c r="D83" s="145" t="s">
        <v>111</v>
      </c>
      <c r="E83" s="68">
        <v>48</v>
      </c>
      <c r="F83" s="91">
        <v>90</v>
      </c>
      <c r="G83" s="59">
        <f t="shared" si="14"/>
        <v>35</v>
      </c>
      <c r="H83" s="92">
        <v>125</v>
      </c>
      <c r="I83" s="77">
        <v>74</v>
      </c>
      <c r="J83" s="59">
        <f t="shared" si="15"/>
        <v>43</v>
      </c>
      <c r="K83" s="104">
        <v>117</v>
      </c>
      <c r="L83" s="91">
        <v>90</v>
      </c>
      <c r="M83" s="59">
        <f t="shared" si="16"/>
        <v>43</v>
      </c>
      <c r="N83" s="92">
        <v>133</v>
      </c>
      <c r="O83" s="77">
        <v>91</v>
      </c>
      <c r="P83" s="59">
        <f t="shared" si="17"/>
        <v>41</v>
      </c>
      <c r="Q83" s="104">
        <v>132</v>
      </c>
      <c r="R83" s="112">
        <f t="shared" si="18"/>
        <v>345</v>
      </c>
      <c r="S83" s="121">
        <f t="shared" si="19"/>
        <v>162</v>
      </c>
      <c r="T83" s="112">
        <f t="shared" si="20"/>
        <v>507</v>
      </c>
      <c r="U83" s="130">
        <v>4</v>
      </c>
    </row>
    <row r="84" spans="1:21" ht="18" x14ac:dyDescent="0.35">
      <c r="A84" s="172">
        <v>74</v>
      </c>
      <c r="B84" s="163">
        <v>46011.083333333336</v>
      </c>
      <c r="C84" s="154" t="s">
        <v>173</v>
      </c>
      <c r="D84" s="145" t="s">
        <v>27</v>
      </c>
      <c r="E84" s="68">
        <v>51</v>
      </c>
      <c r="F84" s="91">
        <v>73</v>
      </c>
      <c r="G84" s="59">
        <f t="shared" si="14"/>
        <v>50</v>
      </c>
      <c r="H84" s="92">
        <v>123</v>
      </c>
      <c r="I84" s="77">
        <v>79</v>
      </c>
      <c r="J84" s="59">
        <f t="shared" si="15"/>
        <v>36</v>
      </c>
      <c r="K84" s="104">
        <v>115</v>
      </c>
      <c r="L84" s="91">
        <v>98</v>
      </c>
      <c r="M84" s="59">
        <f t="shared" si="16"/>
        <v>43</v>
      </c>
      <c r="N84" s="92">
        <v>141</v>
      </c>
      <c r="O84" s="77">
        <v>92</v>
      </c>
      <c r="P84" s="59">
        <f t="shared" si="17"/>
        <v>36</v>
      </c>
      <c r="Q84" s="104">
        <v>128</v>
      </c>
      <c r="R84" s="112">
        <f t="shared" si="18"/>
        <v>342</v>
      </c>
      <c r="S84" s="121">
        <f t="shared" si="19"/>
        <v>165</v>
      </c>
      <c r="T84" s="112">
        <f t="shared" si="20"/>
        <v>507</v>
      </c>
      <c r="U84" s="130">
        <v>8</v>
      </c>
    </row>
    <row r="85" spans="1:21" ht="18" x14ac:dyDescent="0.35">
      <c r="A85" s="172">
        <v>75</v>
      </c>
      <c r="B85" s="163">
        <v>46011.375</v>
      </c>
      <c r="C85" s="154" t="s">
        <v>179</v>
      </c>
      <c r="D85" s="145" t="s">
        <v>57</v>
      </c>
      <c r="E85" s="68">
        <v>78</v>
      </c>
      <c r="F85" s="91">
        <v>99</v>
      </c>
      <c r="G85" s="59">
        <f t="shared" si="14"/>
        <v>36</v>
      </c>
      <c r="H85" s="92">
        <v>135</v>
      </c>
      <c r="I85" s="77">
        <v>88</v>
      </c>
      <c r="J85" s="59">
        <f t="shared" si="15"/>
        <v>44</v>
      </c>
      <c r="K85" s="104">
        <v>132</v>
      </c>
      <c r="L85" s="91">
        <v>79</v>
      </c>
      <c r="M85" s="59">
        <f t="shared" si="16"/>
        <v>35</v>
      </c>
      <c r="N85" s="92">
        <v>114</v>
      </c>
      <c r="O85" s="77">
        <v>80</v>
      </c>
      <c r="P85" s="59">
        <f t="shared" si="17"/>
        <v>45</v>
      </c>
      <c r="Q85" s="104">
        <v>125</v>
      </c>
      <c r="R85" s="112">
        <f t="shared" si="18"/>
        <v>346</v>
      </c>
      <c r="S85" s="121">
        <f t="shared" si="19"/>
        <v>160</v>
      </c>
      <c r="T85" s="112">
        <f t="shared" si="20"/>
        <v>506</v>
      </c>
      <c r="U85" s="130">
        <v>11</v>
      </c>
    </row>
    <row r="86" spans="1:21" ht="18" x14ac:dyDescent="0.35">
      <c r="A86" s="169">
        <v>76</v>
      </c>
      <c r="B86" s="163">
        <v>46011.5</v>
      </c>
      <c r="C86" s="153" t="s">
        <v>60</v>
      </c>
      <c r="D86" s="144" t="s">
        <v>11</v>
      </c>
      <c r="E86" s="68">
        <v>89</v>
      </c>
      <c r="F86" s="91">
        <v>105</v>
      </c>
      <c r="G86" s="59">
        <f t="shared" si="14"/>
        <v>24</v>
      </c>
      <c r="H86" s="92">
        <v>129</v>
      </c>
      <c r="I86" s="77">
        <v>84</v>
      </c>
      <c r="J86" s="59">
        <f t="shared" si="15"/>
        <v>53</v>
      </c>
      <c r="K86" s="104">
        <v>137</v>
      </c>
      <c r="L86" s="91">
        <v>88</v>
      </c>
      <c r="M86" s="59">
        <f t="shared" si="16"/>
        <v>33</v>
      </c>
      <c r="N86" s="92">
        <v>121</v>
      </c>
      <c r="O86" s="77">
        <v>94</v>
      </c>
      <c r="P86" s="59">
        <f t="shared" si="17"/>
        <v>24</v>
      </c>
      <c r="Q86" s="104">
        <v>118</v>
      </c>
      <c r="R86" s="112">
        <f t="shared" si="18"/>
        <v>371</v>
      </c>
      <c r="S86" s="121">
        <f t="shared" si="19"/>
        <v>134</v>
      </c>
      <c r="T86" s="137">
        <f t="shared" si="20"/>
        <v>505</v>
      </c>
      <c r="U86" s="130">
        <v>15</v>
      </c>
    </row>
    <row r="87" spans="1:21" ht="18" x14ac:dyDescent="0.35">
      <c r="A87" s="169">
        <v>77</v>
      </c>
      <c r="B87" s="163">
        <v>46010.583333333336</v>
      </c>
      <c r="C87" s="153" t="s">
        <v>10</v>
      </c>
      <c r="D87" s="144" t="s">
        <v>11</v>
      </c>
      <c r="E87" s="68">
        <v>4</v>
      </c>
      <c r="F87" s="91">
        <v>95</v>
      </c>
      <c r="G87" s="59">
        <f t="shared" si="14"/>
        <v>42</v>
      </c>
      <c r="H87" s="92">
        <v>137</v>
      </c>
      <c r="I87" s="77">
        <v>80</v>
      </c>
      <c r="J87" s="59">
        <f t="shared" si="15"/>
        <v>34</v>
      </c>
      <c r="K87" s="104">
        <v>114</v>
      </c>
      <c r="L87" s="91">
        <v>92</v>
      </c>
      <c r="M87" s="59">
        <f t="shared" si="16"/>
        <v>35</v>
      </c>
      <c r="N87" s="92">
        <v>127</v>
      </c>
      <c r="O87" s="77">
        <v>83</v>
      </c>
      <c r="P87" s="59">
        <f t="shared" si="17"/>
        <v>43</v>
      </c>
      <c r="Q87" s="104">
        <v>126</v>
      </c>
      <c r="R87" s="112">
        <f t="shared" si="18"/>
        <v>350</v>
      </c>
      <c r="S87" s="121">
        <f t="shared" si="19"/>
        <v>154</v>
      </c>
      <c r="T87" s="137">
        <f t="shared" si="20"/>
        <v>504</v>
      </c>
      <c r="U87" s="130">
        <v>12</v>
      </c>
    </row>
    <row r="88" spans="1:21" ht="18" x14ac:dyDescent="0.35">
      <c r="A88" s="172">
        <v>78</v>
      </c>
      <c r="B88" s="163">
        <v>46011.75</v>
      </c>
      <c r="C88" s="154" t="s">
        <v>212</v>
      </c>
      <c r="D88" s="145" t="s">
        <v>84</v>
      </c>
      <c r="E88" s="68">
        <v>114</v>
      </c>
      <c r="F88" s="91">
        <v>74</v>
      </c>
      <c r="G88" s="59">
        <f t="shared" si="14"/>
        <v>31</v>
      </c>
      <c r="H88" s="92">
        <v>105</v>
      </c>
      <c r="I88" s="77">
        <v>88</v>
      </c>
      <c r="J88" s="59">
        <f t="shared" si="15"/>
        <v>42</v>
      </c>
      <c r="K88" s="104">
        <v>130</v>
      </c>
      <c r="L88" s="91">
        <v>82</v>
      </c>
      <c r="M88" s="59">
        <f t="shared" si="16"/>
        <v>53</v>
      </c>
      <c r="N88" s="92">
        <v>135</v>
      </c>
      <c r="O88" s="77">
        <v>88</v>
      </c>
      <c r="P88" s="59">
        <f t="shared" si="17"/>
        <v>44</v>
      </c>
      <c r="Q88" s="104">
        <v>132</v>
      </c>
      <c r="R88" s="112">
        <f t="shared" si="18"/>
        <v>332</v>
      </c>
      <c r="S88" s="121">
        <f t="shared" si="19"/>
        <v>170</v>
      </c>
      <c r="T88" s="112">
        <f t="shared" si="20"/>
        <v>502</v>
      </c>
      <c r="U88" s="130">
        <v>8</v>
      </c>
    </row>
    <row r="89" spans="1:21" x14ac:dyDescent="0.3">
      <c r="A89" s="173"/>
      <c r="B89" s="164">
        <v>46011.666666666664</v>
      </c>
      <c r="C89" s="155" t="s">
        <v>112</v>
      </c>
      <c r="D89" s="146" t="s">
        <v>11</v>
      </c>
      <c r="E89" s="70">
        <v>105</v>
      </c>
      <c r="F89" s="95">
        <v>83</v>
      </c>
      <c r="G89" s="61">
        <f t="shared" si="14"/>
        <v>35</v>
      </c>
      <c r="H89" s="84">
        <v>118</v>
      </c>
      <c r="I89" s="79">
        <v>96</v>
      </c>
      <c r="J89" s="61">
        <f t="shared" si="15"/>
        <v>26</v>
      </c>
      <c r="K89" s="100">
        <v>122</v>
      </c>
      <c r="L89" s="95">
        <v>85</v>
      </c>
      <c r="M89" s="61">
        <f t="shared" si="16"/>
        <v>53</v>
      </c>
      <c r="N89" s="84">
        <v>138</v>
      </c>
      <c r="O89" s="79">
        <v>96</v>
      </c>
      <c r="P89" s="61">
        <f t="shared" si="17"/>
        <v>26</v>
      </c>
      <c r="Q89" s="100">
        <v>122</v>
      </c>
      <c r="R89" s="114">
        <f t="shared" si="18"/>
        <v>360</v>
      </c>
      <c r="S89" s="123">
        <f t="shared" si="19"/>
        <v>140</v>
      </c>
      <c r="T89" s="114">
        <f t="shared" si="20"/>
        <v>500</v>
      </c>
      <c r="U89" s="132">
        <v>7</v>
      </c>
    </row>
    <row r="90" spans="1:21" ht="18" x14ac:dyDescent="0.35">
      <c r="A90" s="172">
        <v>79</v>
      </c>
      <c r="B90" s="163">
        <v>46010.708333333336</v>
      </c>
      <c r="C90" s="154" t="s">
        <v>140</v>
      </c>
      <c r="D90" s="145" t="s">
        <v>17</v>
      </c>
      <c r="E90" s="68">
        <v>15</v>
      </c>
      <c r="F90" s="91">
        <v>87</v>
      </c>
      <c r="G90" s="59">
        <f t="shared" si="14"/>
        <v>35</v>
      </c>
      <c r="H90" s="92">
        <v>122</v>
      </c>
      <c r="I90" s="77">
        <v>79</v>
      </c>
      <c r="J90" s="59">
        <f t="shared" si="15"/>
        <v>44</v>
      </c>
      <c r="K90" s="104">
        <v>123</v>
      </c>
      <c r="L90" s="91">
        <v>90</v>
      </c>
      <c r="M90" s="59">
        <f t="shared" si="16"/>
        <v>32</v>
      </c>
      <c r="N90" s="92">
        <v>122</v>
      </c>
      <c r="O90" s="77">
        <v>94</v>
      </c>
      <c r="P90" s="59">
        <f t="shared" si="17"/>
        <v>35</v>
      </c>
      <c r="Q90" s="104">
        <v>129</v>
      </c>
      <c r="R90" s="112">
        <f t="shared" si="18"/>
        <v>350</v>
      </c>
      <c r="S90" s="121">
        <f t="shared" si="19"/>
        <v>146</v>
      </c>
      <c r="T90" s="112">
        <f t="shared" si="20"/>
        <v>496</v>
      </c>
      <c r="U90" s="130">
        <v>18</v>
      </c>
    </row>
    <row r="91" spans="1:21" ht="18" x14ac:dyDescent="0.35">
      <c r="A91" s="172">
        <v>80</v>
      </c>
      <c r="B91" s="163">
        <v>46011.125</v>
      </c>
      <c r="C91" s="154" t="s">
        <v>175</v>
      </c>
      <c r="D91" s="145" t="s">
        <v>39</v>
      </c>
      <c r="E91" s="68">
        <v>56</v>
      </c>
      <c r="F91" s="91">
        <v>78</v>
      </c>
      <c r="G91" s="59">
        <f t="shared" si="14"/>
        <v>33</v>
      </c>
      <c r="H91" s="92">
        <v>111</v>
      </c>
      <c r="I91" s="77">
        <v>88</v>
      </c>
      <c r="J91" s="59">
        <f t="shared" si="15"/>
        <v>35</v>
      </c>
      <c r="K91" s="104">
        <v>123</v>
      </c>
      <c r="L91" s="91">
        <v>98</v>
      </c>
      <c r="M91" s="59">
        <f t="shared" si="16"/>
        <v>50</v>
      </c>
      <c r="N91" s="92">
        <v>148</v>
      </c>
      <c r="O91" s="77">
        <v>89</v>
      </c>
      <c r="P91" s="59">
        <f t="shared" si="17"/>
        <v>25</v>
      </c>
      <c r="Q91" s="104">
        <v>114</v>
      </c>
      <c r="R91" s="112">
        <f t="shared" si="18"/>
        <v>353</v>
      </c>
      <c r="S91" s="121">
        <f t="shared" si="19"/>
        <v>143</v>
      </c>
      <c r="T91" s="112">
        <f t="shared" si="20"/>
        <v>496</v>
      </c>
      <c r="U91" s="130">
        <v>13</v>
      </c>
    </row>
    <row r="92" spans="1:21" ht="18" x14ac:dyDescent="0.35">
      <c r="A92" s="172">
        <v>81</v>
      </c>
      <c r="B92" s="163">
        <v>46011.5</v>
      </c>
      <c r="C92" s="154" t="s">
        <v>189</v>
      </c>
      <c r="D92" s="145" t="s">
        <v>62</v>
      </c>
      <c r="E92" s="68">
        <v>91</v>
      </c>
      <c r="F92" s="91">
        <v>82</v>
      </c>
      <c r="G92" s="59">
        <f t="shared" si="14"/>
        <v>52</v>
      </c>
      <c r="H92" s="92">
        <v>134</v>
      </c>
      <c r="I92" s="77">
        <v>88</v>
      </c>
      <c r="J92" s="59">
        <f t="shared" si="15"/>
        <v>35</v>
      </c>
      <c r="K92" s="104">
        <v>123</v>
      </c>
      <c r="L92" s="91">
        <v>79</v>
      </c>
      <c r="M92" s="59">
        <f t="shared" si="16"/>
        <v>36</v>
      </c>
      <c r="N92" s="92">
        <v>115</v>
      </c>
      <c r="O92" s="77">
        <v>81</v>
      </c>
      <c r="P92" s="59">
        <f t="shared" si="17"/>
        <v>43</v>
      </c>
      <c r="Q92" s="104">
        <v>124</v>
      </c>
      <c r="R92" s="112">
        <f t="shared" si="18"/>
        <v>330</v>
      </c>
      <c r="S92" s="121">
        <f t="shared" si="19"/>
        <v>166</v>
      </c>
      <c r="T92" s="112">
        <f t="shared" si="20"/>
        <v>496</v>
      </c>
      <c r="U92" s="130">
        <v>7</v>
      </c>
    </row>
    <row r="93" spans="1:21" ht="18" x14ac:dyDescent="0.35">
      <c r="A93" s="172">
        <v>82</v>
      </c>
      <c r="B93" s="163">
        <v>46011.375</v>
      </c>
      <c r="C93" s="154" t="s">
        <v>178</v>
      </c>
      <c r="D93" s="145" t="s">
        <v>57</v>
      </c>
      <c r="E93" s="68">
        <v>77</v>
      </c>
      <c r="F93" s="91">
        <v>93</v>
      </c>
      <c r="G93" s="59">
        <f t="shared" si="14"/>
        <v>26</v>
      </c>
      <c r="H93" s="92">
        <v>119</v>
      </c>
      <c r="I93" s="77">
        <v>94</v>
      </c>
      <c r="J93" s="59">
        <f t="shared" si="15"/>
        <v>44</v>
      </c>
      <c r="K93" s="104">
        <v>138</v>
      </c>
      <c r="L93" s="91">
        <v>89</v>
      </c>
      <c r="M93" s="59">
        <f t="shared" si="16"/>
        <v>33</v>
      </c>
      <c r="N93" s="92">
        <v>122</v>
      </c>
      <c r="O93" s="77">
        <v>87</v>
      </c>
      <c r="P93" s="59">
        <f t="shared" si="17"/>
        <v>27</v>
      </c>
      <c r="Q93" s="104">
        <v>114</v>
      </c>
      <c r="R93" s="112">
        <f t="shared" si="18"/>
        <v>363</v>
      </c>
      <c r="S93" s="121">
        <f t="shared" si="19"/>
        <v>130</v>
      </c>
      <c r="T93" s="112">
        <f t="shared" si="20"/>
        <v>493</v>
      </c>
      <c r="U93" s="130">
        <v>17</v>
      </c>
    </row>
    <row r="94" spans="1:21" ht="18" x14ac:dyDescent="0.35">
      <c r="A94" s="172">
        <v>83</v>
      </c>
      <c r="B94" s="163">
        <v>46011.5</v>
      </c>
      <c r="C94" s="154" t="s">
        <v>64</v>
      </c>
      <c r="D94" s="145" t="s">
        <v>62</v>
      </c>
      <c r="E94" s="68">
        <v>92</v>
      </c>
      <c r="F94" s="91">
        <v>84</v>
      </c>
      <c r="G94" s="59">
        <f t="shared" si="14"/>
        <v>45</v>
      </c>
      <c r="H94" s="92">
        <v>129</v>
      </c>
      <c r="I94" s="77">
        <v>99</v>
      </c>
      <c r="J94" s="59">
        <f t="shared" si="15"/>
        <v>35</v>
      </c>
      <c r="K94" s="104">
        <v>134</v>
      </c>
      <c r="L94" s="91">
        <v>85</v>
      </c>
      <c r="M94" s="59">
        <f t="shared" si="16"/>
        <v>32</v>
      </c>
      <c r="N94" s="92">
        <v>117</v>
      </c>
      <c r="O94" s="77">
        <v>79</v>
      </c>
      <c r="P94" s="59">
        <f t="shared" si="17"/>
        <v>34</v>
      </c>
      <c r="Q94" s="104">
        <v>113</v>
      </c>
      <c r="R94" s="112">
        <f t="shared" si="18"/>
        <v>347</v>
      </c>
      <c r="S94" s="121">
        <f t="shared" si="19"/>
        <v>146</v>
      </c>
      <c r="T94" s="112">
        <f t="shared" si="20"/>
        <v>493</v>
      </c>
      <c r="U94" s="130">
        <v>9</v>
      </c>
    </row>
    <row r="95" spans="1:21" ht="18" x14ac:dyDescent="0.35">
      <c r="A95" s="172">
        <v>84</v>
      </c>
      <c r="B95" s="163">
        <v>46011.75</v>
      </c>
      <c r="C95" s="154" t="s">
        <v>214</v>
      </c>
      <c r="D95" s="145" t="s">
        <v>84</v>
      </c>
      <c r="E95" s="68">
        <v>116</v>
      </c>
      <c r="F95" s="91">
        <v>84</v>
      </c>
      <c r="G95" s="59">
        <f t="shared" si="14"/>
        <v>36</v>
      </c>
      <c r="H95" s="92">
        <v>120</v>
      </c>
      <c r="I95" s="77">
        <v>96</v>
      </c>
      <c r="J95" s="59">
        <f t="shared" si="15"/>
        <v>34</v>
      </c>
      <c r="K95" s="104">
        <v>130</v>
      </c>
      <c r="L95" s="91">
        <v>85</v>
      </c>
      <c r="M95" s="59">
        <f t="shared" si="16"/>
        <v>33</v>
      </c>
      <c r="N95" s="92">
        <v>118</v>
      </c>
      <c r="O95" s="77">
        <v>89</v>
      </c>
      <c r="P95" s="59">
        <f t="shared" si="17"/>
        <v>33</v>
      </c>
      <c r="Q95" s="104">
        <v>122</v>
      </c>
      <c r="R95" s="112">
        <f t="shared" si="18"/>
        <v>354</v>
      </c>
      <c r="S95" s="121">
        <f t="shared" si="19"/>
        <v>136</v>
      </c>
      <c r="T95" s="112">
        <f t="shared" si="20"/>
        <v>490</v>
      </c>
      <c r="U95" s="130">
        <v>9</v>
      </c>
    </row>
    <row r="96" spans="1:21" ht="18" x14ac:dyDescent="0.35">
      <c r="A96" s="169">
        <v>85</v>
      </c>
      <c r="B96" s="163">
        <v>46011.666666666664</v>
      </c>
      <c r="C96" s="153" t="s">
        <v>110</v>
      </c>
      <c r="D96" s="144" t="s">
        <v>11</v>
      </c>
      <c r="E96" s="68">
        <v>107</v>
      </c>
      <c r="F96" s="91">
        <v>91</v>
      </c>
      <c r="G96" s="59">
        <f t="shared" si="14"/>
        <v>34</v>
      </c>
      <c r="H96" s="92">
        <v>125</v>
      </c>
      <c r="I96" s="77">
        <v>96</v>
      </c>
      <c r="J96" s="59">
        <f t="shared" si="15"/>
        <v>35</v>
      </c>
      <c r="K96" s="104">
        <v>131</v>
      </c>
      <c r="L96" s="91">
        <v>88</v>
      </c>
      <c r="M96" s="59">
        <f t="shared" si="16"/>
        <v>15</v>
      </c>
      <c r="N96" s="92">
        <v>103</v>
      </c>
      <c r="O96" s="77">
        <v>94</v>
      </c>
      <c r="P96" s="59">
        <f t="shared" si="17"/>
        <v>35</v>
      </c>
      <c r="Q96" s="104">
        <v>129</v>
      </c>
      <c r="R96" s="112">
        <f t="shared" si="18"/>
        <v>369</v>
      </c>
      <c r="S96" s="121">
        <f t="shared" si="19"/>
        <v>119</v>
      </c>
      <c r="T96" s="137">
        <f t="shared" si="20"/>
        <v>488</v>
      </c>
      <c r="U96" s="130">
        <v>22</v>
      </c>
    </row>
    <row r="97" spans="1:21" ht="18" x14ac:dyDescent="0.35">
      <c r="A97" s="172">
        <v>86</v>
      </c>
      <c r="B97" s="163">
        <v>46010.958333333336</v>
      </c>
      <c r="C97" s="154" t="s">
        <v>28</v>
      </c>
      <c r="D97" s="145" t="s">
        <v>25</v>
      </c>
      <c r="E97" s="68">
        <v>38</v>
      </c>
      <c r="F97" s="91">
        <v>101</v>
      </c>
      <c r="G97" s="59">
        <f t="shared" si="14"/>
        <v>51</v>
      </c>
      <c r="H97" s="92">
        <v>152</v>
      </c>
      <c r="I97" s="77">
        <v>78</v>
      </c>
      <c r="J97" s="59">
        <f t="shared" si="15"/>
        <v>17</v>
      </c>
      <c r="K97" s="104">
        <v>95</v>
      </c>
      <c r="L97" s="91">
        <v>82</v>
      </c>
      <c r="M97" s="59">
        <f t="shared" si="16"/>
        <v>36</v>
      </c>
      <c r="N97" s="92">
        <v>118</v>
      </c>
      <c r="O97" s="77">
        <v>79</v>
      </c>
      <c r="P97" s="59">
        <f t="shared" si="17"/>
        <v>43</v>
      </c>
      <c r="Q97" s="104">
        <v>122</v>
      </c>
      <c r="R97" s="112">
        <f t="shared" si="18"/>
        <v>340</v>
      </c>
      <c r="S97" s="121">
        <f t="shared" si="19"/>
        <v>147</v>
      </c>
      <c r="T97" s="112">
        <f t="shared" si="20"/>
        <v>487</v>
      </c>
      <c r="U97" s="130">
        <v>16</v>
      </c>
    </row>
    <row r="98" spans="1:21" ht="18" x14ac:dyDescent="0.35">
      <c r="A98" s="172">
        <v>87</v>
      </c>
      <c r="B98" s="163">
        <v>46011.291666666664</v>
      </c>
      <c r="C98" s="154" t="s">
        <v>45</v>
      </c>
      <c r="D98" s="145" t="s">
        <v>46</v>
      </c>
      <c r="E98" s="68">
        <v>70</v>
      </c>
      <c r="F98" s="91">
        <v>78</v>
      </c>
      <c r="G98" s="59">
        <f t="shared" si="14"/>
        <v>21</v>
      </c>
      <c r="H98" s="92">
        <v>99</v>
      </c>
      <c r="I98" s="77">
        <v>89</v>
      </c>
      <c r="J98" s="59">
        <f t="shared" si="15"/>
        <v>30</v>
      </c>
      <c r="K98" s="104">
        <v>119</v>
      </c>
      <c r="L98" s="91">
        <v>101</v>
      </c>
      <c r="M98" s="59">
        <f t="shared" si="16"/>
        <v>34</v>
      </c>
      <c r="N98" s="92">
        <v>135</v>
      </c>
      <c r="O98" s="77">
        <v>98</v>
      </c>
      <c r="P98" s="59">
        <f t="shared" si="17"/>
        <v>35</v>
      </c>
      <c r="Q98" s="104">
        <v>133</v>
      </c>
      <c r="R98" s="112">
        <f t="shared" si="18"/>
        <v>366</v>
      </c>
      <c r="S98" s="121">
        <f t="shared" si="19"/>
        <v>120</v>
      </c>
      <c r="T98" s="112">
        <f t="shared" si="20"/>
        <v>486</v>
      </c>
      <c r="U98" s="130">
        <v>9</v>
      </c>
    </row>
    <row r="99" spans="1:21" ht="18" x14ac:dyDescent="0.35">
      <c r="A99" s="172">
        <v>88</v>
      </c>
      <c r="B99" s="163">
        <v>46010.666666666664</v>
      </c>
      <c r="C99" s="154" t="s">
        <v>14</v>
      </c>
      <c r="D99" s="145" t="s">
        <v>15</v>
      </c>
      <c r="E99" s="68">
        <v>9</v>
      </c>
      <c r="F99" s="91">
        <v>75</v>
      </c>
      <c r="G99" s="59">
        <f t="shared" si="14"/>
        <v>41</v>
      </c>
      <c r="H99" s="92">
        <v>116</v>
      </c>
      <c r="I99" s="77">
        <v>93</v>
      </c>
      <c r="J99" s="59">
        <f t="shared" si="15"/>
        <v>17</v>
      </c>
      <c r="K99" s="104">
        <v>110</v>
      </c>
      <c r="L99" s="91">
        <v>95</v>
      </c>
      <c r="M99" s="59">
        <f t="shared" si="16"/>
        <v>35</v>
      </c>
      <c r="N99" s="92">
        <v>130</v>
      </c>
      <c r="O99" s="77">
        <v>87</v>
      </c>
      <c r="P99" s="59">
        <f t="shared" si="17"/>
        <v>42</v>
      </c>
      <c r="Q99" s="104">
        <v>129</v>
      </c>
      <c r="R99" s="112">
        <f t="shared" si="18"/>
        <v>350</v>
      </c>
      <c r="S99" s="121">
        <f t="shared" si="19"/>
        <v>135</v>
      </c>
      <c r="T99" s="112">
        <f t="shared" si="20"/>
        <v>485</v>
      </c>
      <c r="U99" s="130">
        <v>8</v>
      </c>
    </row>
    <row r="100" spans="1:21" ht="18" x14ac:dyDescent="0.35">
      <c r="A100" s="172">
        <v>89</v>
      </c>
      <c r="B100" s="163">
        <v>46011.541666666664</v>
      </c>
      <c r="C100" s="154" t="s">
        <v>190</v>
      </c>
      <c r="D100" s="145" t="s">
        <v>198</v>
      </c>
      <c r="E100" s="68">
        <v>94</v>
      </c>
      <c r="F100" s="91">
        <v>64</v>
      </c>
      <c r="G100" s="59">
        <f t="shared" ref="G100:G131" si="21">H100-F100</f>
        <v>30</v>
      </c>
      <c r="H100" s="92">
        <v>94</v>
      </c>
      <c r="I100" s="77">
        <v>89</v>
      </c>
      <c r="J100" s="59">
        <f t="shared" ref="J100:J131" si="22">K100-I100</f>
        <v>36</v>
      </c>
      <c r="K100" s="104">
        <v>125</v>
      </c>
      <c r="L100" s="91">
        <v>93</v>
      </c>
      <c r="M100" s="59">
        <f t="shared" ref="M100:M131" si="23">N100-L100</f>
        <v>36</v>
      </c>
      <c r="N100" s="92">
        <v>129</v>
      </c>
      <c r="O100" s="77">
        <v>97</v>
      </c>
      <c r="P100" s="59">
        <f t="shared" ref="P100:P131" si="24">Q100-O100</f>
        <v>36</v>
      </c>
      <c r="Q100" s="104">
        <v>133</v>
      </c>
      <c r="R100" s="112">
        <f t="shared" ref="R100:R117" si="25">F100+I100+L100+O100</f>
        <v>343</v>
      </c>
      <c r="S100" s="121">
        <f t="shared" ref="S100:S117" si="26">G100+J100+M100+P100</f>
        <v>138</v>
      </c>
      <c r="T100" s="112">
        <f t="shared" ref="T100:T117" si="27">H100+K100+N100+Q100</f>
        <v>481</v>
      </c>
      <c r="U100" s="130">
        <v>13</v>
      </c>
    </row>
    <row r="101" spans="1:21" ht="18" x14ac:dyDescent="0.35">
      <c r="A101" s="172">
        <v>90</v>
      </c>
      <c r="B101" s="163">
        <v>46010.791666666664</v>
      </c>
      <c r="C101" s="154" t="s">
        <v>151</v>
      </c>
      <c r="D101" s="145" t="s">
        <v>20</v>
      </c>
      <c r="E101" s="68">
        <v>24</v>
      </c>
      <c r="F101" s="91">
        <v>88</v>
      </c>
      <c r="G101" s="59">
        <f t="shared" si="21"/>
        <v>27</v>
      </c>
      <c r="H101" s="92">
        <v>115</v>
      </c>
      <c r="I101" s="77">
        <v>92</v>
      </c>
      <c r="J101" s="59">
        <f t="shared" si="22"/>
        <v>32</v>
      </c>
      <c r="K101" s="104">
        <v>124</v>
      </c>
      <c r="L101" s="91">
        <v>69</v>
      </c>
      <c r="M101" s="59">
        <f t="shared" si="23"/>
        <v>44</v>
      </c>
      <c r="N101" s="92">
        <v>113</v>
      </c>
      <c r="O101" s="77">
        <v>91</v>
      </c>
      <c r="P101" s="59">
        <f t="shared" si="24"/>
        <v>35</v>
      </c>
      <c r="Q101" s="104">
        <v>126</v>
      </c>
      <c r="R101" s="112">
        <f t="shared" si="25"/>
        <v>340</v>
      </c>
      <c r="S101" s="121">
        <f t="shared" si="26"/>
        <v>138</v>
      </c>
      <c r="T101" s="112">
        <f t="shared" si="27"/>
        <v>478</v>
      </c>
      <c r="U101" s="130">
        <v>13</v>
      </c>
    </row>
    <row r="102" spans="1:21" ht="18" x14ac:dyDescent="0.35">
      <c r="A102" s="172">
        <v>91</v>
      </c>
      <c r="B102" s="163">
        <v>46010.833333333336</v>
      </c>
      <c r="C102" s="154" t="s">
        <v>160</v>
      </c>
      <c r="D102" s="145" t="s">
        <v>20</v>
      </c>
      <c r="E102" s="68">
        <v>25</v>
      </c>
      <c r="F102" s="91">
        <v>74</v>
      </c>
      <c r="G102" s="59">
        <f t="shared" si="21"/>
        <v>35</v>
      </c>
      <c r="H102" s="92">
        <v>109</v>
      </c>
      <c r="I102" s="77">
        <v>82</v>
      </c>
      <c r="J102" s="59">
        <f t="shared" si="22"/>
        <v>35</v>
      </c>
      <c r="K102" s="104">
        <v>117</v>
      </c>
      <c r="L102" s="91">
        <v>87</v>
      </c>
      <c r="M102" s="59">
        <f t="shared" si="23"/>
        <v>41</v>
      </c>
      <c r="N102" s="92">
        <v>128</v>
      </c>
      <c r="O102" s="77">
        <v>80</v>
      </c>
      <c r="P102" s="59">
        <f t="shared" si="24"/>
        <v>43</v>
      </c>
      <c r="Q102" s="104">
        <v>123</v>
      </c>
      <c r="R102" s="112">
        <f t="shared" si="25"/>
        <v>323</v>
      </c>
      <c r="S102" s="121">
        <f t="shared" si="26"/>
        <v>154</v>
      </c>
      <c r="T102" s="112">
        <f t="shared" si="27"/>
        <v>477</v>
      </c>
      <c r="U102" s="130">
        <v>11</v>
      </c>
    </row>
    <row r="103" spans="1:21" ht="18" x14ac:dyDescent="0.35">
      <c r="A103" s="172">
        <v>92</v>
      </c>
      <c r="B103" s="163">
        <v>46010.666666666664</v>
      </c>
      <c r="C103" s="154" t="s">
        <v>134</v>
      </c>
      <c r="D103" s="145" t="s">
        <v>15</v>
      </c>
      <c r="E103" s="68">
        <v>10</v>
      </c>
      <c r="F103" s="91">
        <v>89</v>
      </c>
      <c r="G103" s="59">
        <f t="shared" si="21"/>
        <v>32</v>
      </c>
      <c r="H103" s="92">
        <v>121</v>
      </c>
      <c r="I103" s="77">
        <v>82</v>
      </c>
      <c r="J103" s="59">
        <f t="shared" si="22"/>
        <v>34</v>
      </c>
      <c r="K103" s="104">
        <v>116</v>
      </c>
      <c r="L103" s="91">
        <v>88</v>
      </c>
      <c r="M103" s="59">
        <f t="shared" si="23"/>
        <v>26</v>
      </c>
      <c r="N103" s="92">
        <v>114</v>
      </c>
      <c r="O103" s="77">
        <v>89</v>
      </c>
      <c r="P103" s="59">
        <f t="shared" si="24"/>
        <v>34</v>
      </c>
      <c r="Q103" s="104">
        <v>123</v>
      </c>
      <c r="R103" s="112">
        <f t="shared" si="25"/>
        <v>348</v>
      </c>
      <c r="S103" s="121">
        <f t="shared" si="26"/>
        <v>126</v>
      </c>
      <c r="T103" s="112">
        <f t="shared" si="27"/>
        <v>474</v>
      </c>
      <c r="U103" s="130">
        <v>13</v>
      </c>
    </row>
    <row r="104" spans="1:21" ht="18" x14ac:dyDescent="0.35">
      <c r="A104" s="172">
        <v>93</v>
      </c>
      <c r="B104" s="163">
        <v>46011.541666666664</v>
      </c>
      <c r="C104" s="154" t="s">
        <v>54</v>
      </c>
      <c r="D104" s="145" t="s">
        <v>198</v>
      </c>
      <c r="E104" s="68">
        <v>96</v>
      </c>
      <c r="F104" s="91">
        <v>84</v>
      </c>
      <c r="G104" s="59">
        <f t="shared" si="21"/>
        <v>18</v>
      </c>
      <c r="H104" s="92">
        <v>102</v>
      </c>
      <c r="I104" s="77">
        <v>91</v>
      </c>
      <c r="J104" s="59">
        <f t="shared" si="22"/>
        <v>32</v>
      </c>
      <c r="K104" s="104">
        <v>123</v>
      </c>
      <c r="L104" s="91">
        <v>89</v>
      </c>
      <c r="M104" s="59">
        <f t="shared" si="23"/>
        <v>17</v>
      </c>
      <c r="N104" s="92">
        <v>106</v>
      </c>
      <c r="O104" s="77">
        <v>99</v>
      </c>
      <c r="P104" s="59">
        <f t="shared" si="24"/>
        <v>44</v>
      </c>
      <c r="Q104" s="104">
        <v>143</v>
      </c>
      <c r="R104" s="112">
        <f t="shared" si="25"/>
        <v>363</v>
      </c>
      <c r="S104" s="121">
        <f t="shared" si="26"/>
        <v>111</v>
      </c>
      <c r="T104" s="112">
        <f t="shared" si="27"/>
        <v>474</v>
      </c>
      <c r="U104" s="130">
        <v>18</v>
      </c>
    </row>
    <row r="105" spans="1:21" ht="18" x14ac:dyDescent="0.35">
      <c r="A105" s="172">
        <v>94</v>
      </c>
      <c r="B105" s="163">
        <v>46010.625</v>
      </c>
      <c r="C105" s="154" t="s">
        <v>132</v>
      </c>
      <c r="D105" s="145" t="s">
        <v>13</v>
      </c>
      <c r="E105" s="68">
        <v>7</v>
      </c>
      <c r="F105" s="91">
        <v>83</v>
      </c>
      <c r="G105" s="59">
        <f t="shared" si="21"/>
        <v>34</v>
      </c>
      <c r="H105" s="92">
        <v>117</v>
      </c>
      <c r="I105" s="77">
        <v>80</v>
      </c>
      <c r="J105" s="59">
        <f t="shared" si="22"/>
        <v>26</v>
      </c>
      <c r="K105" s="104">
        <v>106</v>
      </c>
      <c r="L105" s="91">
        <v>86</v>
      </c>
      <c r="M105" s="59">
        <f t="shared" si="23"/>
        <v>35</v>
      </c>
      <c r="N105" s="92">
        <v>121</v>
      </c>
      <c r="O105" s="77">
        <v>82</v>
      </c>
      <c r="P105" s="59">
        <f t="shared" si="24"/>
        <v>42</v>
      </c>
      <c r="Q105" s="104">
        <v>124</v>
      </c>
      <c r="R105" s="112">
        <f t="shared" si="25"/>
        <v>331</v>
      </c>
      <c r="S105" s="121">
        <f t="shared" si="26"/>
        <v>137</v>
      </c>
      <c r="T105" s="112">
        <f t="shared" si="27"/>
        <v>468</v>
      </c>
      <c r="U105" s="130">
        <v>12</v>
      </c>
    </row>
    <row r="106" spans="1:21" ht="18" x14ac:dyDescent="0.35">
      <c r="A106" s="172">
        <v>95</v>
      </c>
      <c r="B106" s="163">
        <v>46011.041666666664</v>
      </c>
      <c r="C106" s="154" t="s">
        <v>169</v>
      </c>
      <c r="D106" s="145" t="s">
        <v>111</v>
      </c>
      <c r="E106" s="68">
        <v>47</v>
      </c>
      <c r="F106" s="91">
        <v>88</v>
      </c>
      <c r="G106" s="59">
        <f t="shared" si="21"/>
        <v>36</v>
      </c>
      <c r="H106" s="92">
        <v>124</v>
      </c>
      <c r="I106" s="77">
        <v>99</v>
      </c>
      <c r="J106" s="59">
        <f t="shared" si="22"/>
        <v>31</v>
      </c>
      <c r="K106" s="104">
        <v>130</v>
      </c>
      <c r="L106" s="91">
        <v>83</v>
      </c>
      <c r="M106" s="59">
        <f t="shared" si="23"/>
        <v>18</v>
      </c>
      <c r="N106" s="92">
        <v>101</v>
      </c>
      <c r="O106" s="77">
        <v>83</v>
      </c>
      <c r="P106" s="59">
        <f t="shared" si="24"/>
        <v>25</v>
      </c>
      <c r="Q106" s="104">
        <v>108</v>
      </c>
      <c r="R106" s="112">
        <f t="shared" si="25"/>
        <v>353</v>
      </c>
      <c r="S106" s="121">
        <f t="shared" si="26"/>
        <v>110</v>
      </c>
      <c r="T106" s="112">
        <f t="shared" si="27"/>
        <v>463</v>
      </c>
      <c r="U106" s="130">
        <v>19</v>
      </c>
    </row>
    <row r="107" spans="1:21" ht="18" x14ac:dyDescent="0.35">
      <c r="A107" s="172">
        <v>96</v>
      </c>
      <c r="B107" s="163">
        <v>46010.875</v>
      </c>
      <c r="C107" s="154" t="s">
        <v>164</v>
      </c>
      <c r="D107" s="145" t="s">
        <v>154</v>
      </c>
      <c r="E107" s="68">
        <v>32</v>
      </c>
      <c r="F107" s="91">
        <v>83</v>
      </c>
      <c r="G107" s="59">
        <f t="shared" si="21"/>
        <v>45</v>
      </c>
      <c r="H107" s="92">
        <v>128</v>
      </c>
      <c r="I107" s="77">
        <v>67</v>
      </c>
      <c r="J107" s="59">
        <f t="shared" si="22"/>
        <v>23</v>
      </c>
      <c r="K107" s="104">
        <v>90</v>
      </c>
      <c r="L107" s="91">
        <v>75</v>
      </c>
      <c r="M107" s="59">
        <f t="shared" si="23"/>
        <v>31</v>
      </c>
      <c r="N107" s="92">
        <v>106</v>
      </c>
      <c r="O107" s="77">
        <v>91</v>
      </c>
      <c r="P107" s="59">
        <f t="shared" si="24"/>
        <v>44</v>
      </c>
      <c r="Q107" s="104">
        <v>135</v>
      </c>
      <c r="R107" s="112">
        <f t="shared" si="25"/>
        <v>316</v>
      </c>
      <c r="S107" s="121">
        <f t="shared" si="26"/>
        <v>143</v>
      </c>
      <c r="T107" s="112">
        <f t="shared" si="27"/>
        <v>459</v>
      </c>
      <c r="U107" s="130">
        <v>11</v>
      </c>
    </row>
    <row r="108" spans="1:21" ht="18" x14ac:dyDescent="0.35">
      <c r="A108" s="172">
        <v>97</v>
      </c>
      <c r="B108" s="163">
        <v>46011.333333333336</v>
      </c>
      <c r="C108" s="154" t="s">
        <v>50</v>
      </c>
      <c r="D108" s="145" t="s">
        <v>51</v>
      </c>
      <c r="E108" s="68">
        <v>73</v>
      </c>
      <c r="F108" s="91">
        <v>66</v>
      </c>
      <c r="G108" s="59">
        <f t="shared" si="21"/>
        <v>40</v>
      </c>
      <c r="H108" s="92">
        <v>106</v>
      </c>
      <c r="I108" s="77">
        <v>79</v>
      </c>
      <c r="J108" s="59">
        <f t="shared" si="22"/>
        <v>34</v>
      </c>
      <c r="K108" s="104">
        <v>113</v>
      </c>
      <c r="L108" s="91">
        <v>92</v>
      </c>
      <c r="M108" s="59">
        <f t="shared" si="23"/>
        <v>34</v>
      </c>
      <c r="N108" s="92">
        <v>126</v>
      </c>
      <c r="O108" s="77">
        <v>90</v>
      </c>
      <c r="P108" s="59">
        <f t="shared" si="24"/>
        <v>24</v>
      </c>
      <c r="Q108" s="104">
        <v>114</v>
      </c>
      <c r="R108" s="112">
        <f t="shared" si="25"/>
        <v>327</v>
      </c>
      <c r="S108" s="121">
        <f t="shared" si="26"/>
        <v>132</v>
      </c>
      <c r="T108" s="112">
        <f t="shared" si="27"/>
        <v>459</v>
      </c>
      <c r="U108" s="130">
        <v>14</v>
      </c>
    </row>
    <row r="109" spans="1:21" ht="18" x14ac:dyDescent="0.35">
      <c r="A109" s="172">
        <v>98</v>
      </c>
      <c r="B109" s="163">
        <v>46011.416666666664</v>
      </c>
      <c r="C109" s="154" t="s">
        <v>182</v>
      </c>
      <c r="D109" s="145" t="s">
        <v>59</v>
      </c>
      <c r="E109" s="68">
        <v>81</v>
      </c>
      <c r="F109" s="91">
        <v>77</v>
      </c>
      <c r="G109" s="59">
        <f t="shared" si="21"/>
        <v>35</v>
      </c>
      <c r="H109" s="92">
        <v>112</v>
      </c>
      <c r="I109" s="77">
        <v>72</v>
      </c>
      <c r="J109" s="59">
        <f t="shared" si="22"/>
        <v>30</v>
      </c>
      <c r="K109" s="104">
        <v>102</v>
      </c>
      <c r="L109" s="91">
        <v>82</v>
      </c>
      <c r="M109" s="59">
        <f t="shared" si="23"/>
        <v>38</v>
      </c>
      <c r="N109" s="92">
        <v>120</v>
      </c>
      <c r="O109" s="77">
        <v>86</v>
      </c>
      <c r="P109" s="59">
        <f t="shared" si="24"/>
        <v>36</v>
      </c>
      <c r="Q109" s="104">
        <v>122</v>
      </c>
      <c r="R109" s="112">
        <f t="shared" si="25"/>
        <v>317</v>
      </c>
      <c r="S109" s="121">
        <f t="shared" si="26"/>
        <v>139</v>
      </c>
      <c r="T109" s="112">
        <f t="shared" si="27"/>
        <v>456</v>
      </c>
      <c r="U109" s="130">
        <v>9</v>
      </c>
    </row>
    <row r="110" spans="1:21" ht="18" x14ac:dyDescent="0.35">
      <c r="A110" s="172">
        <v>99</v>
      </c>
      <c r="B110" s="163">
        <v>46010.583333333336</v>
      </c>
      <c r="C110" s="154" t="s">
        <v>6</v>
      </c>
      <c r="D110" s="145" t="s">
        <v>57</v>
      </c>
      <c r="E110" s="68">
        <v>2</v>
      </c>
      <c r="F110" s="91">
        <v>86</v>
      </c>
      <c r="G110" s="59">
        <f t="shared" si="21"/>
        <v>44</v>
      </c>
      <c r="H110" s="92">
        <v>130</v>
      </c>
      <c r="I110" s="77">
        <v>89</v>
      </c>
      <c r="J110" s="59">
        <f t="shared" si="22"/>
        <v>17</v>
      </c>
      <c r="K110" s="104">
        <v>106</v>
      </c>
      <c r="L110" s="91">
        <v>97</v>
      </c>
      <c r="M110" s="59">
        <f t="shared" si="23"/>
        <v>17</v>
      </c>
      <c r="N110" s="92">
        <v>114</v>
      </c>
      <c r="O110" s="77">
        <v>79</v>
      </c>
      <c r="P110" s="59">
        <f t="shared" si="24"/>
        <v>26</v>
      </c>
      <c r="Q110" s="104">
        <v>105</v>
      </c>
      <c r="R110" s="112">
        <f t="shared" si="25"/>
        <v>351</v>
      </c>
      <c r="S110" s="121">
        <f t="shared" si="26"/>
        <v>104</v>
      </c>
      <c r="T110" s="112">
        <f t="shared" si="27"/>
        <v>455</v>
      </c>
      <c r="U110" s="130">
        <v>24</v>
      </c>
    </row>
    <row r="111" spans="1:21" ht="18" x14ac:dyDescent="0.35">
      <c r="A111" s="172">
        <v>100</v>
      </c>
      <c r="B111" s="163">
        <v>46010.625</v>
      </c>
      <c r="C111" s="154" t="s">
        <v>133</v>
      </c>
      <c r="D111" s="145" t="s">
        <v>13</v>
      </c>
      <c r="E111" s="68">
        <v>8</v>
      </c>
      <c r="F111" s="91">
        <v>85</v>
      </c>
      <c r="G111" s="59">
        <f t="shared" si="21"/>
        <v>33</v>
      </c>
      <c r="H111" s="92">
        <v>118</v>
      </c>
      <c r="I111" s="77">
        <v>81</v>
      </c>
      <c r="J111" s="59">
        <f t="shared" si="22"/>
        <v>32</v>
      </c>
      <c r="K111" s="104">
        <v>113</v>
      </c>
      <c r="L111" s="91">
        <v>87</v>
      </c>
      <c r="M111" s="59">
        <f t="shared" si="23"/>
        <v>34</v>
      </c>
      <c r="N111" s="92">
        <v>121</v>
      </c>
      <c r="O111" s="77">
        <v>76</v>
      </c>
      <c r="P111" s="59">
        <f t="shared" si="24"/>
        <v>27</v>
      </c>
      <c r="Q111" s="104">
        <v>103</v>
      </c>
      <c r="R111" s="112">
        <f t="shared" si="25"/>
        <v>329</v>
      </c>
      <c r="S111" s="121">
        <f t="shared" si="26"/>
        <v>126</v>
      </c>
      <c r="T111" s="112">
        <f t="shared" si="27"/>
        <v>455</v>
      </c>
      <c r="U111" s="130">
        <v>9</v>
      </c>
    </row>
    <row r="112" spans="1:21" ht="18" x14ac:dyDescent="0.35">
      <c r="A112" s="172">
        <v>101</v>
      </c>
      <c r="B112" s="163">
        <v>46011.75</v>
      </c>
      <c r="C112" s="154" t="s">
        <v>213</v>
      </c>
      <c r="D112" s="145" t="s">
        <v>84</v>
      </c>
      <c r="E112" s="68">
        <v>115</v>
      </c>
      <c r="F112" s="91">
        <v>86</v>
      </c>
      <c r="G112" s="59">
        <f t="shared" si="21"/>
        <v>27</v>
      </c>
      <c r="H112" s="92">
        <v>113</v>
      </c>
      <c r="I112" s="77">
        <v>88</v>
      </c>
      <c r="J112" s="59">
        <f t="shared" si="22"/>
        <v>36</v>
      </c>
      <c r="K112" s="104">
        <v>124</v>
      </c>
      <c r="L112" s="91">
        <v>88</v>
      </c>
      <c r="M112" s="59">
        <f t="shared" si="23"/>
        <v>27</v>
      </c>
      <c r="N112" s="92">
        <v>115</v>
      </c>
      <c r="O112" s="77">
        <v>77</v>
      </c>
      <c r="P112" s="59">
        <f t="shared" si="24"/>
        <v>23</v>
      </c>
      <c r="Q112" s="104">
        <v>100</v>
      </c>
      <c r="R112" s="112">
        <f t="shared" si="25"/>
        <v>339</v>
      </c>
      <c r="S112" s="121">
        <f t="shared" si="26"/>
        <v>113</v>
      </c>
      <c r="T112" s="112">
        <f t="shared" si="27"/>
        <v>452</v>
      </c>
      <c r="U112" s="130">
        <v>19</v>
      </c>
    </row>
    <row r="113" spans="1:21" ht="18" x14ac:dyDescent="0.35">
      <c r="A113" s="172">
        <v>102</v>
      </c>
      <c r="B113" s="163">
        <v>46010.625</v>
      </c>
      <c r="C113" s="154" t="s">
        <v>130</v>
      </c>
      <c r="D113" s="145" t="s">
        <v>13</v>
      </c>
      <c r="E113" s="68">
        <v>5</v>
      </c>
      <c r="F113" s="91">
        <v>85</v>
      </c>
      <c r="G113" s="59">
        <f t="shared" si="21"/>
        <v>36</v>
      </c>
      <c r="H113" s="92">
        <v>121</v>
      </c>
      <c r="I113" s="77">
        <v>75</v>
      </c>
      <c r="J113" s="59">
        <f t="shared" si="22"/>
        <v>35</v>
      </c>
      <c r="K113" s="104">
        <v>110</v>
      </c>
      <c r="L113" s="91">
        <v>77</v>
      </c>
      <c r="M113" s="59">
        <f t="shared" si="23"/>
        <v>26</v>
      </c>
      <c r="N113" s="92">
        <v>103</v>
      </c>
      <c r="O113" s="77">
        <v>83</v>
      </c>
      <c r="P113" s="59">
        <f t="shared" si="24"/>
        <v>34</v>
      </c>
      <c r="Q113" s="104">
        <v>117</v>
      </c>
      <c r="R113" s="112">
        <f t="shared" si="25"/>
        <v>320</v>
      </c>
      <c r="S113" s="121">
        <f t="shared" si="26"/>
        <v>131</v>
      </c>
      <c r="T113" s="112">
        <f t="shared" si="27"/>
        <v>451</v>
      </c>
      <c r="U113" s="130">
        <v>15</v>
      </c>
    </row>
    <row r="114" spans="1:21" ht="18" x14ac:dyDescent="0.35">
      <c r="A114" s="172">
        <v>103</v>
      </c>
      <c r="B114" s="163">
        <v>46011.25</v>
      </c>
      <c r="C114" s="154" t="s">
        <v>109</v>
      </c>
      <c r="D114" s="145" t="s">
        <v>111</v>
      </c>
      <c r="E114" s="68">
        <v>66</v>
      </c>
      <c r="F114" s="91">
        <v>82</v>
      </c>
      <c r="G114" s="59">
        <f t="shared" si="21"/>
        <v>32</v>
      </c>
      <c r="H114" s="92">
        <v>114</v>
      </c>
      <c r="I114" s="77">
        <v>82</v>
      </c>
      <c r="J114" s="59">
        <f t="shared" si="22"/>
        <v>26</v>
      </c>
      <c r="K114" s="104">
        <v>108</v>
      </c>
      <c r="L114" s="91">
        <v>82</v>
      </c>
      <c r="M114" s="59">
        <f t="shared" si="23"/>
        <v>18</v>
      </c>
      <c r="N114" s="92">
        <v>100</v>
      </c>
      <c r="O114" s="77">
        <v>81</v>
      </c>
      <c r="P114" s="59">
        <f t="shared" si="24"/>
        <v>36</v>
      </c>
      <c r="Q114" s="104">
        <v>117</v>
      </c>
      <c r="R114" s="112">
        <f t="shared" si="25"/>
        <v>327</v>
      </c>
      <c r="S114" s="121">
        <f t="shared" si="26"/>
        <v>112</v>
      </c>
      <c r="T114" s="112">
        <f t="shared" si="27"/>
        <v>439</v>
      </c>
      <c r="U114" s="130">
        <v>21</v>
      </c>
    </row>
    <row r="115" spans="1:21" ht="18" x14ac:dyDescent="0.35">
      <c r="A115" s="169">
        <v>104</v>
      </c>
      <c r="B115" s="163">
        <v>46011.583333333336</v>
      </c>
      <c r="C115" s="153" t="s">
        <v>200</v>
      </c>
      <c r="D115" s="144" t="s">
        <v>220</v>
      </c>
      <c r="E115" s="68">
        <v>100</v>
      </c>
      <c r="F115" s="91">
        <v>86</v>
      </c>
      <c r="G115" s="59">
        <f t="shared" si="21"/>
        <v>26</v>
      </c>
      <c r="H115" s="92">
        <v>112</v>
      </c>
      <c r="I115" s="77">
        <v>79</v>
      </c>
      <c r="J115" s="59">
        <f t="shared" si="22"/>
        <v>44</v>
      </c>
      <c r="K115" s="104">
        <v>123</v>
      </c>
      <c r="L115" s="91">
        <v>64</v>
      </c>
      <c r="M115" s="59">
        <f t="shared" si="23"/>
        <v>35</v>
      </c>
      <c r="N115" s="92">
        <v>99</v>
      </c>
      <c r="O115" s="77">
        <v>74</v>
      </c>
      <c r="P115" s="59">
        <f t="shared" si="24"/>
        <v>31</v>
      </c>
      <c r="Q115" s="104">
        <v>105</v>
      </c>
      <c r="R115" s="112">
        <f t="shared" si="25"/>
        <v>303</v>
      </c>
      <c r="S115" s="121">
        <f t="shared" si="26"/>
        <v>136</v>
      </c>
      <c r="T115" s="137">
        <f t="shared" si="27"/>
        <v>439</v>
      </c>
      <c r="U115" s="130">
        <v>19</v>
      </c>
    </row>
    <row r="116" spans="1:21" ht="18" x14ac:dyDescent="0.35">
      <c r="A116" s="172">
        <v>105</v>
      </c>
      <c r="B116" s="163">
        <v>46010.916666666664</v>
      </c>
      <c r="C116" s="154" t="s">
        <v>156</v>
      </c>
      <c r="D116" s="145" t="s">
        <v>25</v>
      </c>
      <c r="E116" s="68">
        <v>34</v>
      </c>
      <c r="F116" s="91">
        <v>71</v>
      </c>
      <c r="G116" s="59">
        <f t="shared" si="21"/>
        <v>32</v>
      </c>
      <c r="H116" s="92">
        <v>103</v>
      </c>
      <c r="I116" s="77">
        <v>84</v>
      </c>
      <c r="J116" s="59">
        <f t="shared" si="22"/>
        <v>17</v>
      </c>
      <c r="K116" s="104">
        <v>101</v>
      </c>
      <c r="L116" s="91">
        <v>83</v>
      </c>
      <c r="M116" s="59">
        <f t="shared" si="23"/>
        <v>45</v>
      </c>
      <c r="N116" s="92">
        <v>128</v>
      </c>
      <c r="O116" s="77">
        <v>78</v>
      </c>
      <c r="P116" s="59">
        <f t="shared" si="24"/>
        <v>27</v>
      </c>
      <c r="Q116" s="104">
        <v>105</v>
      </c>
      <c r="R116" s="112">
        <f t="shared" si="25"/>
        <v>316</v>
      </c>
      <c r="S116" s="121">
        <f t="shared" si="26"/>
        <v>121</v>
      </c>
      <c r="T116" s="112">
        <f t="shared" si="27"/>
        <v>437</v>
      </c>
      <c r="U116" s="130">
        <v>19</v>
      </c>
    </row>
    <row r="117" spans="1:21" ht="18.600000000000001" thickBot="1" x14ac:dyDescent="0.4">
      <c r="A117" s="174">
        <v>106</v>
      </c>
      <c r="B117" s="165">
        <v>46010.708333333336</v>
      </c>
      <c r="C117" s="156" t="s">
        <v>139</v>
      </c>
      <c r="D117" s="147" t="s">
        <v>17</v>
      </c>
      <c r="E117" s="71">
        <v>16</v>
      </c>
      <c r="F117" s="96">
        <v>62</v>
      </c>
      <c r="G117" s="62">
        <f t="shared" si="21"/>
        <v>31</v>
      </c>
      <c r="H117" s="97">
        <v>93</v>
      </c>
      <c r="I117" s="80">
        <v>68</v>
      </c>
      <c r="J117" s="62">
        <f t="shared" si="22"/>
        <v>42</v>
      </c>
      <c r="K117" s="106">
        <v>110</v>
      </c>
      <c r="L117" s="96">
        <v>69</v>
      </c>
      <c r="M117" s="62">
        <f t="shared" si="23"/>
        <v>27</v>
      </c>
      <c r="N117" s="97">
        <v>96</v>
      </c>
      <c r="O117" s="80">
        <v>67</v>
      </c>
      <c r="P117" s="62">
        <f t="shared" si="24"/>
        <v>18</v>
      </c>
      <c r="Q117" s="106">
        <v>85</v>
      </c>
      <c r="R117" s="115">
        <f t="shared" si="25"/>
        <v>266</v>
      </c>
      <c r="S117" s="124">
        <f t="shared" si="26"/>
        <v>118</v>
      </c>
      <c r="T117" s="115">
        <f t="shared" si="27"/>
        <v>384</v>
      </c>
      <c r="U117" s="133">
        <v>20</v>
      </c>
    </row>
    <row r="118" spans="1:21" x14ac:dyDescent="0.3">
      <c r="Q118" s="16"/>
    </row>
  </sheetData>
  <sortState ref="A3:V122">
    <sortCondition descending="1" ref="T3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1"/>
  <sheetViews>
    <sheetView topLeftCell="D1" workbookViewId="0">
      <pane ySplit="2" topLeftCell="A3" activePane="bottomLeft" state="frozen"/>
      <selection pane="bottomLeft" activeCell="E29" sqref="E29"/>
    </sheetView>
  </sheetViews>
  <sheetFormatPr defaultRowHeight="14.4" x14ac:dyDescent="0.3"/>
  <cols>
    <col min="1" max="1" width="10.109375" bestFit="1" customWidth="1"/>
    <col min="2" max="2" width="6.33203125" bestFit="1" customWidth="1"/>
    <col min="3" max="3" width="19.109375" bestFit="1" customWidth="1"/>
    <col min="4" max="4" width="20.44140625" bestFit="1" customWidth="1"/>
    <col min="5" max="5" width="14" bestFit="1" customWidth="1"/>
    <col min="6" max="6" width="9.109375" style="5"/>
    <col min="7" max="7" width="9.109375" style="7"/>
    <col min="8" max="9" width="9.109375" style="5"/>
    <col min="10" max="10" width="9.109375" style="7"/>
    <col min="11" max="12" width="9.109375" style="5"/>
    <col min="13" max="13" width="9.109375" style="7"/>
    <col min="14" max="15" width="9.109375" style="5"/>
    <col min="16" max="16" width="9.109375" style="7"/>
    <col min="17" max="17" width="9.109375" style="5"/>
    <col min="18" max="20" width="9.109375" style="7"/>
    <col min="21" max="21" width="9.109375" style="5"/>
  </cols>
  <sheetData>
    <row r="1" spans="1:24" x14ac:dyDescent="0.3">
      <c r="G1" s="7" t="s">
        <v>105</v>
      </c>
      <c r="J1" s="7" t="s">
        <v>105</v>
      </c>
      <c r="M1" s="7" t="s">
        <v>105</v>
      </c>
      <c r="P1" s="7" t="s">
        <v>105</v>
      </c>
      <c r="R1" s="7" t="s">
        <v>105</v>
      </c>
      <c r="S1" s="7" t="s">
        <v>105</v>
      </c>
      <c r="T1" s="7" t="s">
        <v>105</v>
      </c>
      <c r="V1" s="7" t="s">
        <v>120</v>
      </c>
    </row>
    <row r="2" spans="1:24" ht="28.8" x14ac:dyDescent="0.3">
      <c r="A2" s="3" t="s">
        <v>88</v>
      </c>
      <c r="B2" s="3" t="s">
        <v>87</v>
      </c>
      <c r="C2" s="3" t="s">
        <v>0</v>
      </c>
      <c r="D2" s="3" t="s">
        <v>1</v>
      </c>
      <c r="E2" s="3" t="s">
        <v>107</v>
      </c>
      <c r="F2" s="4" t="s">
        <v>91</v>
      </c>
      <c r="G2" s="6" t="s">
        <v>92</v>
      </c>
      <c r="H2" s="4" t="s">
        <v>93</v>
      </c>
      <c r="I2" s="4" t="s">
        <v>94</v>
      </c>
      <c r="J2" s="6" t="s">
        <v>95</v>
      </c>
      <c r="K2" s="4" t="s">
        <v>96</v>
      </c>
      <c r="L2" s="4" t="s">
        <v>99</v>
      </c>
      <c r="M2" s="6" t="s">
        <v>100</v>
      </c>
      <c r="N2" s="4" t="s">
        <v>101</v>
      </c>
      <c r="O2" s="4" t="s">
        <v>102</v>
      </c>
      <c r="P2" s="6" t="s">
        <v>103</v>
      </c>
      <c r="Q2" s="4" t="s">
        <v>104</v>
      </c>
      <c r="R2" s="6" t="s">
        <v>90</v>
      </c>
      <c r="S2" s="6" t="s">
        <v>89</v>
      </c>
      <c r="T2" s="6" t="s">
        <v>97</v>
      </c>
      <c r="U2" s="4" t="s">
        <v>98</v>
      </c>
      <c r="W2" s="6" t="s">
        <v>121</v>
      </c>
    </row>
    <row r="3" spans="1:24" x14ac:dyDescent="0.3">
      <c r="A3" s="1">
        <v>46010.5</v>
      </c>
      <c r="B3" s="2">
        <v>46010.5</v>
      </c>
      <c r="C3" t="s">
        <v>113</v>
      </c>
      <c r="D3" t="s">
        <v>3</v>
      </c>
      <c r="G3" s="7">
        <f>H3-F3</f>
        <v>156</v>
      </c>
      <c r="H3" s="5">
        <v>156</v>
      </c>
      <c r="J3" s="7">
        <f>K3-I3</f>
        <v>153</v>
      </c>
      <c r="K3" s="5">
        <v>153</v>
      </c>
      <c r="M3" s="7">
        <f>N3-L3</f>
        <v>157</v>
      </c>
      <c r="N3" s="5">
        <v>157</v>
      </c>
      <c r="P3" s="7">
        <f>Q3-O3</f>
        <v>152</v>
      </c>
      <c r="Q3" s="5">
        <v>152</v>
      </c>
      <c r="R3" s="7">
        <f>F3+I3+L3+O3</f>
        <v>0</v>
      </c>
      <c r="S3" s="7">
        <f>G3+J3+M3+P3</f>
        <v>618</v>
      </c>
      <c r="T3" s="7">
        <f>H3+K3+N3+Q3</f>
        <v>618</v>
      </c>
      <c r="V3">
        <v>0.05</v>
      </c>
      <c r="W3" s="7">
        <f>(T3*V3)+T3</f>
        <v>648.9</v>
      </c>
      <c r="X3" t="s">
        <v>126</v>
      </c>
    </row>
    <row r="4" spans="1:24" x14ac:dyDescent="0.3">
      <c r="A4" s="1">
        <v>46010.5</v>
      </c>
      <c r="B4" s="2">
        <v>46010.5</v>
      </c>
      <c r="C4" t="s">
        <v>2</v>
      </c>
      <c r="D4" t="s">
        <v>3</v>
      </c>
      <c r="G4" s="7">
        <f t="shared" ref="G4:G67" si="0">H4-F4</f>
        <v>115</v>
      </c>
      <c r="H4" s="5">
        <v>115</v>
      </c>
      <c r="J4" s="7">
        <f t="shared" ref="J4:J67" si="1">K4-I4</f>
        <v>106</v>
      </c>
      <c r="K4" s="5">
        <v>106</v>
      </c>
      <c r="M4" s="7">
        <f t="shared" ref="M4:M67" si="2">N4-L4</f>
        <v>99</v>
      </c>
      <c r="N4" s="5">
        <v>99</v>
      </c>
      <c r="P4" s="7">
        <f t="shared" ref="P4:P67" si="3">Q4-O4</f>
        <v>107</v>
      </c>
      <c r="Q4" s="5">
        <v>107</v>
      </c>
      <c r="R4" s="7">
        <f t="shared" ref="R4:T67" si="4">F4+I4+L4+O4</f>
        <v>0</v>
      </c>
      <c r="S4" s="7">
        <f t="shared" si="4"/>
        <v>427</v>
      </c>
      <c r="T4" s="7">
        <f t="shared" si="4"/>
        <v>427</v>
      </c>
      <c r="V4">
        <v>0.2</v>
      </c>
      <c r="W4" s="7">
        <f t="shared" ref="W4:W10" si="5">(T4*V4)+T4</f>
        <v>512.4</v>
      </c>
      <c r="X4" t="s">
        <v>129</v>
      </c>
    </row>
    <row r="5" spans="1:24" x14ac:dyDescent="0.3">
      <c r="A5" s="1">
        <v>46010.5</v>
      </c>
      <c r="B5" s="2">
        <v>46010.5</v>
      </c>
      <c r="C5" t="s">
        <v>114</v>
      </c>
      <c r="D5" t="s">
        <v>3</v>
      </c>
      <c r="G5" s="7">
        <f t="shared" si="0"/>
        <v>166</v>
      </c>
      <c r="H5" s="5">
        <v>166</v>
      </c>
      <c r="J5" s="7">
        <f t="shared" si="1"/>
        <v>161</v>
      </c>
      <c r="K5" s="5">
        <v>161</v>
      </c>
      <c r="M5" s="7">
        <f t="shared" si="2"/>
        <v>172</v>
      </c>
      <c r="N5" s="5">
        <v>172</v>
      </c>
      <c r="P5" s="7">
        <f t="shared" si="3"/>
        <v>162</v>
      </c>
      <c r="Q5" s="5">
        <v>162</v>
      </c>
      <c r="R5" s="7">
        <f t="shared" si="4"/>
        <v>0</v>
      </c>
      <c r="S5" s="7">
        <f t="shared" si="4"/>
        <v>661</v>
      </c>
      <c r="T5" s="7">
        <f t="shared" si="4"/>
        <v>661</v>
      </c>
      <c r="V5">
        <v>0.03</v>
      </c>
      <c r="W5" s="7">
        <f t="shared" si="5"/>
        <v>680.83</v>
      </c>
      <c r="X5" t="s">
        <v>124</v>
      </c>
    </row>
    <row r="6" spans="1:24" x14ac:dyDescent="0.3">
      <c r="A6" s="1">
        <v>46010.5</v>
      </c>
      <c r="B6" s="2">
        <v>46010.5</v>
      </c>
      <c r="C6" t="s">
        <v>115</v>
      </c>
      <c r="D6" t="s">
        <v>3</v>
      </c>
      <c r="G6" s="7">
        <f t="shared" si="0"/>
        <v>109</v>
      </c>
      <c r="H6" s="5">
        <v>109</v>
      </c>
      <c r="J6" s="7">
        <f t="shared" si="1"/>
        <v>144</v>
      </c>
      <c r="K6" s="5">
        <v>144</v>
      </c>
      <c r="M6" s="7">
        <f t="shared" si="2"/>
        <v>119</v>
      </c>
      <c r="N6" s="5">
        <v>119</v>
      </c>
      <c r="P6" s="7">
        <f t="shared" si="3"/>
        <v>125</v>
      </c>
      <c r="Q6" s="5">
        <v>125</v>
      </c>
      <c r="R6" s="7">
        <f t="shared" si="4"/>
        <v>0</v>
      </c>
      <c r="S6" s="7">
        <f t="shared" si="4"/>
        <v>497</v>
      </c>
      <c r="T6" s="7">
        <f t="shared" si="4"/>
        <v>497</v>
      </c>
      <c r="V6">
        <v>0.05</v>
      </c>
      <c r="W6" s="7">
        <f t="shared" si="5"/>
        <v>521.85</v>
      </c>
      <c r="X6" t="s">
        <v>128</v>
      </c>
    </row>
    <row r="7" spans="1:24" x14ac:dyDescent="0.3">
      <c r="A7" s="1">
        <v>46010.541666666664</v>
      </c>
      <c r="B7" s="2">
        <v>46010.541666666664</v>
      </c>
      <c r="C7" t="s">
        <v>116</v>
      </c>
      <c r="D7" t="s">
        <v>3</v>
      </c>
      <c r="G7" s="7">
        <f t="shared" si="0"/>
        <v>160</v>
      </c>
      <c r="H7" s="5">
        <v>160</v>
      </c>
      <c r="J7" s="7">
        <f t="shared" si="1"/>
        <v>169</v>
      </c>
      <c r="K7" s="5">
        <v>169</v>
      </c>
      <c r="M7" s="7">
        <f t="shared" si="2"/>
        <v>167</v>
      </c>
      <c r="N7" s="5">
        <v>167</v>
      </c>
      <c r="P7" s="7">
        <f t="shared" si="3"/>
        <v>180</v>
      </c>
      <c r="Q7" s="5">
        <v>180</v>
      </c>
      <c r="R7" s="7">
        <f t="shared" si="4"/>
        <v>0</v>
      </c>
      <c r="S7" s="7">
        <f t="shared" si="4"/>
        <v>676</v>
      </c>
      <c r="T7" s="7">
        <f t="shared" si="4"/>
        <v>676</v>
      </c>
      <c r="V7">
        <v>0.05</v>
      </c>
      <c r="W7" s="7">
        <f t="shared" si="5"/>
        <v>709.8</v>
      </c>
      <c r="X7" t="s">
        <v>122</v>
      </c>
    </row>
    <row r="8" spans="1:24" x14ac:dyDescent="0.3">
      <c r="A8" s="1">
        <v>46010.541666666664</v>
      </c>
      <c r="B8" s="2">
        <v>46010.541666666664</v>
      </c>
      <c r="C8" t="s">
        <v>117</v>
      </c>
      <c r="D8" t="s">
        <v>3</v>
      </c>
      <c r="G8" s="7">
        <f t="shared" si="0"/>
        <v>156</v>
      </c>
      <c r="H8" s="5">
        <v>156</v>
      </c>
      <c r="J8" s="7">
        <f t="shared" si="1"/>
        <v>153</v>
      </c>
      <c r="K8" s="5">
        <v>153</v>
      </c>
      <c r="M8" s="7">
        <f t="shared" si="2"/>
        <v>154</v>
      </c>
      <c r="N8" s="5">
        <v>154</v>
      </c>
      <c r="P8" s="7">
        <f t="shared" si="3"/>
        <v>170</v>
      </c>
      <c r="Q8" s="5">
        <v>170</v>
      </c>
      <c r="R8" s="7">
        <f t="shared" si="4"/>
        <v>0</v>
      </c>
      <c r="S8" s="7">
        <f t="shared" si="4"/>
        <v>633</v>
      </c>
      <c r="T8" s="7">
        <f t="shared" si="4"/>
        <v>633</v>
      </c>
      <c r="V8">
        <v>0.05</v>
      </c>
      <c r="W8" s="7">
        <f t="shared" si="5"/>
        <v>664.65</v>
      </c>
      <c r="X8" t="s">
        <v>125</v>
      </c>
    </row>
    <row r="9" spans="1:24" x14ac:dyDescent="0.3">
      <c r="A9" s="1">
        <v>46010.541666666664</v>
      </c>
      <c r="B9" s="2">
        <v>46010.541666666664</v>
      </c>
      <c r="C9" t="s">
        <v>118</v>
      </c>
      <c r="D9" t="s">
        <v>3</v>
      </c>
      <c r="G9" s="7">
        <f t="shared" si="0"/>
        <v>141</v>
      </c>
      <c r="H9" s="5">
        <v>141</v>
      </c>
      <c r="J9" s="7">
        <f t="shared" si="1"/>
        <v>144</v>
      </c>
      <c r="K9" s="5">
        <v>144</v>
      </c>
      <c r="M9" s="7">
        <f t="shared" si="2"/>
        <v>134</v>
      </c>
      <c r="N9" s="5">
        <v>134</v>
      </c>
      <c r="P9" s="7">
        <f t="shared" si="3"/>
        <v>144</v>
      </c>
      <c r="Q9" s="5">
        <v>144</v>
      </c>
      <c r="R9" s="7">
        <f t="shared" si="4"/>
        <v>0</v>
      </c>
      <c r="S9" s="7">
        <f t="shared" si="4"/>
        <v>563</v>
      </c>
      <c r="T9" s="7">
        <f t="shared" si="4"/>
        <v>563</v>
      </c>
      <c r="V9">
        <v>7.0000000000000007E-2</v>
      </c>
      <c r="W9" s="7">
        <f t="shared" si="5"/>
        <v>602.41</v>
      </c>
      <c r="X9" t="s">
        <v>127</v>
      </c>
    </row>
    <row r="10" spans="1:24" x14ac:dyDescent="0.3">
      <c r="A10" s="1">
        <v>46010.541666666664</v>
      </c>
      <c r="B10" s="2">
        <v>46010.541666666664</v>
      </c>
      <c r="C10" t="s">
        <v>119</v>
      </c>
      <c r="D10" t="s">
        <v>3</v>
      </c>
      <c r="G10" s="7">
        <f t="shared" si="0"/>
        <v>156</v>
      </c>
      <c r="H10" s="5">
        <v>156</v>
      </c>
      <c r="J10" s="7">
        <f t="shared" si="1"/>
        <v>181</v>
      </c>
      <c r="K10" s="5">
        <v>181</v>
      </c>
      <c r="M10" s="7">
        <f t="shared" si="2"/>
        <v>183</v>
      </c>
      <c r="N10" s="5">
        <v>183</v>
      </c>
      <c r="P10" s="7">
        <f t="shared" si="3"/>
        <v>185</v>
      </c>
      <c r="Q10" s="5">
        <v>185</v>
      </c>
      <c r="R10" s="7">
        <f t="shared" si="4"/>
        <v>0</v>
      </c>
      <c r="S10" s="7">
        <f t="shared" si="4"/>
        <v>705</v>
      </c>
      <c r="T10" s="7">
        <f t="shared" si="4"/>
        <v>705</v>
      </c>
      <c r="V10">
        <v>-0.03</v>
      </c>
      <c r="W10" s="7">
        <f t="shared" si="5"/>
        <v>683.85</v>
      </c>
      <c r="X10" t="s">
        <v>123</v>
      </c>
    </row>
    <row r="11" spans="1:24" x14ac:dyDescent="0.3">
      <c r="A11" s="1">
        <v>46010.583333333336</v>
      </c>
      <c r="B11" s="2">
        <v>46010.583333333336</v>
      </c>
      <c r="C11" t="s">
        <v>4</v>
      </c>
      <c r="D11" t="s">
        <v>5</v>
      </c>
      <c r="E11">
        <v>1</v>
      </c>
      <c r="F11" s="5">
        <v>93</v>
      </c>
      <c r="G11" s="7">
        <f t="shared" si="0"/>
        <v>45</v>
      </c>
      <c r="H11" s="5">
        <v>138</v>
      </c>
      <c r="I11" s="5">
        <v>86</v>
      </c>
      <c r="J11" s="7">
        <f t="shared" si="1"/>
        <v>35</v>
      </c>
      <c r="K11" s="5">
        <v>121</v>
      </c>
      <c r="L11" s="5">
        <v>97</v>
      </c>
      <c r="M11" s="7">
        <f t="shared" si="2"/>
        <v>36</v>
      </c>
      <c r="N11" s="5">
        <v>133</v>
      </c>
      <c r="O11" s="5">
        <v>96</v>
      </c>
      <c r="P11" s="7">
        <f t="shared" si="3"/>
        <v>52</v>
      </c>
      <c r="Q11" s="5">
        <v>148</v>
      </c>
      <c r="R11" s="7">
        <f t="shared" si="4"/>
        <v>372</v>
      </c>
      <c r="S11" s="7">
        <f t="shared" si="4"/>
        <v>168</v>
      </c>
      <c r="T11" s="7">
        <f t="shared" si="4"/>
        <v>540</v>
      </c>
      <c r="U11" s="5">
        <v>6</v>
      </c>
    </row>
    <row r="12" spans="1:24" x14ac:dyDescent="0.3">
      <c r="A12" s="1">
        <v>46010.583333333336</v>
      </c>
      <c r="B12" s="2">
        <v>46010.583333333336</v>
      </c>
      <c r="C12" t="s">
        <v>6</v>
      </c>
      <c r="D12" t="s">
        <v>57</v>
      </c>
      <c r="E12">
        <v>2</v>
      </c>
      <c r="F12" s="5">
        <v>86</v>
      </c>
      <c r="G12" s="7">
        <f t="shared" si="0"/>
        <v>44</v>
      </c>
      <c r="H12" s="5">
        <v>130</v>
      </c>
      <c r="I12" s="5">
        <v>89</v>
      </c>
      <c r="J12" s="7">
        <f t="shared" si="1"/>
        <v>17</v>
      </c>
      <c r="K12" s="5">
        <v>106</v>
      </c>
      <c r="L12" s="5">
        <v>97</v>
      </c>
      <c r="M12" s="7">
        <f t="shared" si="2"/>
        <v>17</v>
      </c>
      <c r="N12" s="5">
        <v>114</v>
      </c>
      <c r="O12" s="5">
        <v>79</v>
      </c>
      <c r="P12" s="7">
        <f t="shared" si="3"/>
        <v>26</v>
      </c>
      <c r="Q12" s="5">
        <v>105</v>
      </c>
      <c r="R12" s="7">
        <f t="shared" si="4"/>
        <v>351</v>
      </c>
      <c r="S12" s="7">
        <f t="shared" si="4"/>
        <v>104</v>
      </c>
      <c r="T12" s="7">
        <f t="shared" si="4"/>
        <v>455</v>
      </c>
      <c r="U12" s="5">
        <v>24</v>
      </c>
    </row>
    <row r="13" spans="1:24" x14ac:dyDescent="0.3">
      <c r="A13" s="1">
        <v>46010.583333333336</v>
      </c>
      <c r="B13" s="2">
        <v>46010.583333333336</v>
      </c>
      <c r="C13" t="s">
        <v>8</v>
      </c>
      <c r="D13" t="s">
        <v>11</v>
      </c>
      <c r="E13">
        <v>3</v>
      </c>
      <c r="F13" s="5">
        <v>78</v>
      </c>
      <c r="G13" s="7">
        <f t="shared" si="0"/>
        <v>34</v>
      </c>
      <c r="H13" s="5">
        <v>112</v>
      </c>
      <c r="I13" s="5">
        <v>98</v>
      </c>
      <c r="J13" s="7">
        <f t="shared" si="1"/>
        <v>54</v>
      </c>
      <c r="K13" s="5">
        <v>152</v>
      </c>
      <c r="L13" s="5">
        <v>97</v>
      </c>
      <c r="M13" s="7">
        <f t="shared" si="2"/>
        <v>45</v>
      </c>
      <c r="N13" s="5">
        <v>142</v>
      </c>
      <c r="O13" s="5">
        <v>91</v>
      </c>
      <c r="P13" s="7">
        <f t="shared" si="3"/>
        <v>51</v>
      </c>
      <c r="Q13" s="5">
        <v>142</v>
      </c>
      <c r="R13" s="7">
        <f t="shared" si="4"/>
        <v>364</v>
      </c>
      <c r="S13" s="7">
        <f t="shared" si="4"/>
        <v>184</v>
      </c>
      <c r="T13" s="7">
        <f t="shared" si="4"/>
        <v>548</v>
      </c>
      <c r="U13" s="5">
        <v>3</v>
      </c>
    </row>
    <row r="14" spans="1:24" x14ac:dyDescent="0.3">
      <c r="A14" s="1">
        <v>46010.583333333336</v>
      </c>
      <c r="B14" s="2">
        <v>46010.583333333336</v>
      </c>
      <c r="C14" t="s">
        <v>10</v>
      </c>
      <c r="D14" t="s">
        <v>11</v>
      </c>
      <c r="E14">
        <v>4</v>
      </c>
      <c r="F14" s="5">
        <v>95</v>
      </c>
      <c r="G14" s="7">
        <f t="shared" si="0"/>
        <v>42</v>
      </c>
      <c r="H14" s="5">
        <v>137</v>
      </c>
      <c r="I14" s="5">
        <v>80</v>
      </c>
      <c r="J14" s="7">
        <f t="shared" si="1"/>
        <v>34</v>
      </c>
      <c r="K14" s="5">
        <v>114</v>
      </c>
      <c r="L14" s="5">
        <v>92</v>
      </c>
      <c r="M14" s="7">
        <f t="shared" si="2"/>
        <v>35</v>
      </c>
      <c r="N14" s="5">
        <v>127</v>
      </c>
      <c r="O14" s="5">
        <v>83</v>
      </c>
      <c r="P14" s="7">
        <f t="shared" si="3"/>
        <v>43</v>
      </c>
      <c r="Q14" s="5">
        <v>126</v>
      </c>
      <c r="R14" s="7">
        <f t="shared" si="4"/>
        <v>350</v>
      </c>
      <c r="S14" s="7">
        <f t="shared" si="4"/>
        <v>154</v>
      </c>
      <c r="T14" s="7">
        <f t="shared" si="4"/>
        <v>504</v>
      </c>
      <c r="U14" s="5">
        <v>12</v>
      </c>
    </row>
    <row r="15" spans="1:24" x14ac:dyDescent="0.3">
      <c r="A15" s="1">
        <v>46010.625</v>
      </c>
      <c r="B15" s="2">
        <v>46010.625</v>
      </c>
      <c r="C15" t="s">
        <v>130</v>
      </c>
      <c r="D15" t="s">
        <v>13</v>
      </c>
      <c r="E15">
        <v>5</v>
      </c>
      <c r="F15" s="5">
        <v>85</v>
      </c>
      <c r="G15" s="7">
        <f t="shared" si="0"/>
        <v>36</v>
      </c>
      <c r="H15" s="5">
        <v>121</v>
      </c>
      <c r="I15" s="5">
        <v>75</v>
      </c>
      <c r="J15" s="7">
        <f t="shared" si="1"/>
        <v>35</v>
      </c>
      <c r="K15" s="5">
        <v>110</v>
      </c>
      <c r="L15" s="5">
        <v>77</v>
      </c>
      <c r="M15" s="7">
        <f t="shared" si="2"/>
        <v>26</v>
      </c>
      <c r="N15" s="5">
        <v>103</v>
      </c>
      <c r="O15" s="5">
        <v>83</v>
      </c>
      <c r="P15" s="7">
        <f t="shared" si="3"/>
        <v>34</v>
      </c>
      <c r="Q15" s="5">
        <v>117</v>
      </c>
      <c r="R15" s="7">
        <f t="shared" si="4"/>
        <v>320</v>
      </c>
      <c r="S15" s="7">
        <f t="shared" si="4"/>
        <v>131</v>
      </c>
      <c r="T15" s="7">
        <f t="shared" si="4"/>
        <v>451</v>
      </c>
      <c r="U15" s="5">
        <v>15</v>
      </c>
    </row>
    <row r="16" spans="1:24" x14ac:dyDescent="0.3">
      <c r="A16" s="1">
        <v>46010.625</v>
      </c>
      <c r="B16" s="2">
        <v>46010.625</v>
      </c>
      <c r="C16" t="s">
        <v>131</v>
      </c>
      <c r="D16" t="s">
        <v>13</v>
      </c>
      <c r="E16">
        <v>6</v>
      </c>
      <c r="F16" s="5">
        <v>95</v>
      </c>
      <c r="G16" s="7">
        <f t="shared" si="0"/>
        <v>34</v>
      </c>
      <c r="H16" s="5">
        <v>129</v>
      </c>
      <c r="I16" s="5">
        <v>102</v>
      </c>
      <c r="J16" s="7">
        <f t="shared" si="1"/>
        <v>45</v>
      </c>
      <c r="K16" s="5">
        <v>147</v>
      </c>
      <c r="L16" s="5">
        <v>88</v>
      </c>
      <c r="M16" s="7">
        <f t="shared" si="2"/>
        <v>35</v>
      </c>
      <c r="N16" s="5">
        <v>123</v>
      </c>
      <c r="O16" s="5">
        <v>91</v>
      </c>
      <c r="P16" s="7">
        <f t="shared" si="3"/>
        <v>41</v>
      </c>
      <c r="Q16" s="5">
        <v>132</v>
      </c>
      <c r="R16" s="7">
        <f t="shared" si="4"/>
        <v>376</v>
      </c>
      <c r="S16" s="7">
        <f t="shared" si="4"/>
        <v>155</v>
      </c>
      <c r="T16" s="7">
        <f t="shared" si="4"/>
        <v>531</v>
      </c>
      <c r="U16" s="5">
        <v>6</v>
      </c>
    </row>
    <row r="17" spans="1:26" x14ac:dyDescent="0.3">
      <c r="A17" s="1">
        <v>46010.625</v>
      </c>
      <c r="B17" s="2">
        <v>46010.625</v>
      </c>
      <c r="C17" t="s">
        <v>132</v>
      </c>
      <c r="D17" t="s">
        <v>13</v>
      </c>
      <c r="E17">
        <v>7</v>
      </c>
      <c r="F17" s="5">
        <v>83</v>
      </c>
      <c r="G17" s="7">
        <f t="shared" si="0"/>
        <v>34</v>
      </c>
      <c r="H17" s="5">
        <v>117</v>
      </c>
      <c r="I17" s="5">
        <v>80</v>
      </c>
      <c r="J17" s="7">
        <f t="shared" si="1"/>
        <v>26</v>
      </c>
      <c r="K17" s="5">
        <v>106</v>
      </c>
      <c r="L17" s="5">
        <v>86</v>
      </c>
      <c r="M17" s="7">
        <f t="shared" si="2"/>
        <v>35</v>
      </c>
      <c r="N17" s="5">
        <v>121</v>
      </c>
      <c r="O17" s="5">
        <v>82</v>
      </c>
      <c r="P17" s="7">
        <f t="shared" si="3"/>
        <v>42</v>
      </c>
      <c r="Q17" s="5">
        <v>124</v>
      </c>
      <c r="R17" s="7">
        <f t="shared" si="4"/>
        <v>331</v>
      </c>
      <c r="S17" s="7">
        <f t="shared" si="4"/>
        <v>137</v>
      </c>
      <c r="T17" s="7">
        <f t="shared" si="4"/>
        <v>468</v>
      </c>
      <c r="U17" s="5">
        <v>12</v>
      </c>
    </row>
    <row r="18" spans="1:26" x14ac:dyDescent="0.3">
      <c r="A18" s="1">
        <v>46010.625</v>
      </c>
      <c r="B18" s="2">
        <v>46010.625</v>
      </c>
      <c r="C18" t="s">
        <v>133</v>
      </c>
      <c r="D18" t="s">
        <v>13</v>
      </c>
      <c r="E18">
        <v>8</v>
      </c>
      <c r="F18" s="5">
        <v>85</v>
      </c>
      <c r="G18" s="7">
        <f t="shared" si="0"/>
        <v>33</v>
      </c>
      <c r="H18" s="5">
        <v>118</v>
      </c>
      <c r="I18" s="5">
        <v>81</v>
      </c>
      <c r="J18" s="7">
        <f t="shared" si="1"/>
        <v>32</v>
      </c>
      <c r="K18" s="5">
        <v>113</v>
      </c>
      <c r="L18" s="5">
        <v>87</v>
      </c>
      <c r="M18" s="7">
        <f t="shared" si="2"/>
        <v>34</v>
      </c>
      <c r="N18" s="5">
        <v>121</v>
      </c>
      <c r="O18" s="5">
        <v>76</v>
      </c>
      <c r="P18" s="7">
        <f t="shared" si="3"/>
        <v>27</v>
      </c>
      <c r="Q18" s="5">
        <v>103</v>
      </c>
      <c r="R18" s="7">
        <f t="shared" si="4"/>
        <v>329</v>
      </c>
      <c r="S18" s="7">
        <f t="shared" si="4"/>
        <v>126</v>
      </c>
      <c r="T18" s="7">
        <f t="shared" si="4"/>
        <v>455</v>
      </c>
      <c r="U18" s="5">
        <v>9</v>
      </c>
    </row>
    <row r="19" spans="1:26" x14ac:dyDescent="0.3">
      <c r="A19" s="1">
        <v>46010.666666666664</v>
      </c>
      <c r="B19" s="2">
        <v>46010.666666666664</v>
      </c>
      <c r="C19" t="s">
        <v>14</v>
      </c>
      <c r="D19" t="s">
        <v>15</v>
      </c>
      <c r="E19">
        <v>9</v>
      </c>
      <c r="F19" s="5">
        <v>75</v>
      </c>
      <c r="G19" s="7">
        <f t="shared" si="0"/>
        <v>41</v>
      </c>
      <c r="H19" s="5">
        <v>116</v>
      </c>
      <c r="I19" s="5">
        <v>93</v>
      </c>
      <c r="J19" s="7">
        <f t="shared" si="1"/>
        <v>17</v>
      </c>
      <c r="K19" s="5">
        <v>110</v>
      </c>
      <c r="L19" s="5">
        <v>95</v>
      </c>
      <c r="M19" s="7">
        <f t="shared" si="2"/>
        <v>35</v>
      </c>
      <c r="N19" s="5">
        <v>130</v>
      </c>
      <c r="O19" s="5">
        <v>87</v>
      </c>
      <c r="P19" s="7">
        <f t="shared" si="3"/>
        <v>42</v>
      </c>
      <c r="Q19" s="5">
        <v>129</v>
      </c>
      <c r="R19" s="7">
        <f t="shared" si="4"/>
        <v>350</v>
      </c>
      <c r="S19" s="7">
        <f t="shared" si="4"/>
        <v>135</v>
      </c>
      <c r="T19" s="7">
        <f t="shared" si="4"/>
        <v>485</v>
      </c>
      <c r="U19" s="5">
        <v>8</v>
      </c>
    </row>
    <row r="20" spans="1:26" x14ac:dyDescent="0.3">
      <c r="A20" s="1">
        <v>46010.666666666664</v>
      </c>
      <c r="B20" s="2">
        <v>46010.666666666664</v>
      </c>
      <c r="C20" t="s">
        <v>134</v>
      </c>
      <c r="D20" t="s">
        <v>15</v>
      </c>
      <c r="E20">
        <v>10</v>
      </c>
      <c r="F20" s="5">
        <v>89</v>
      </c>
      <c r="G20" s="7">
        <f t="shared" si="0"/>
        <v>32</v>
      </c>
      <c r="H20" s="5">
        <v>121</v>
      </c>
      <c r="I20" s="5">
        <v>82</v>
      </c>
      <c r="J20" s="7">
        <f t="shared" si="1"/>
        <v>34</v>
      </c>
      <c r="K20" s="5">
        <v>116</v>
      </c>
      <c r="L20" s="5">
        <v>88</v>
      </c>
      <c r="M20" s="7">
        <f t="shared" si="2"/>
        <v>26</v>
      </c>
      <c r="N20" s="5">
        <v>114</v>
      </c>
      <c r="O20" s="5">
        <v>89</v>
      </c>
      <c r="P20" s="7">
        <f t="shared" si="3"/>
        <v>34</v>
      </c>
      <c r="Q20" s="5">
        <v>123</v>
      </c>
      <c r="R20" s="7">
        <f t="shared" si="4"/>
        <v>348</v>
      </c>
      <c r="S20" s="7">
        <f t="shared" si="4"/>
        <v>126</v>
      </c>
      <c r="T20" s="7">
        <f t="shared" si="4"/>
        <v>474</v>
      </c>
      <c r="U20" s="5">
        <v>13</v>
      </c>
    </row>
    <row r="21" spans="1:26" x14ac:dyDescent="0.3">
      <c r="A21" s="1">
        <v>46010.666666666664</v>
      </c>
      <c r="B21" s="2">
        <v>46010.666666666664</v>
      </c>
      <c r="C21" t="s">
        <v>135</v>
      </c>
      <c r="D21" t="s">
        <v>15</v>
      </c>
      <c r="E21">
        <v>11</v>
      </c>
      <c r="F21" s="5">
        <v>87</v>
      </c>
      <c r="G21" s="7">
        <f t="shared" si="0"/>
        <v>35</v>
      </c>
      <c r="H21" s="5">
        <v>122</v>
      </c>
      <c r="I21" s="5">
        <v>108</v>
      </c>
      <c r="J21" s="7">
        <f t="shared" si="1"/>
        <v>24</v>
      </c>
      <c r="K21" s="5">
        <v>132</v>
      </c>
      <c r="L21" s="5">
        <v>88</v>
      </c>
      <c r="M21" s="7">
        <f t="shared" si="2"/>
        <v>52</v>
      </c>
      <c r="N21" s="5">
        <v>140</v>
      </c>
      <c r="O21" s="5">
        <v>77</v>
      </c>
      <c r="P21" s="7">
        <f t="shared" si="3"/>
        <v>36</v>
      </c>
      <c r="Q21" s="5">
        <v>113</v>
      </c>
      <c r="R21" s="7">
        <f t="shared" si="4"/>
        <v>360</v>
      </c>
      <c r="S21" s="7">
        <f t="shared" si="4"/>
        <v>147</v>
      </c>
      <c r="T21" s="7">
        <f t="shared" si="4"/>
        <v>507</v>
      </c>
      <c r="U21" s="5">
        <v>6</v>
      </c>
    </row>
    <row r="22" spans="1:26" x14ac:dyDescent="0.3">
      <c r="A22" s="1">
        <v>46010.666666666664</v>
      </c>
      <c r="B22" s="2">
        <v>46010.666666666664</v>
      </c>
      <c r="C22" t="s">
        <v>136</v>
      </c>
      <c r="D22" t="s">
        <v>15</v>
      </c>
      <c r="E22">
        <v>12</v>
      </c>
      <c r="F22" s="5">
        <v>83</v>
      </c>
      <c r="G22" s="7">
        <f t="shared" si="0"/>
        <v>43</v>
      </c>
      <c r="H22" s="5">
        <v>126</v>
      </c>
      <c r="I22" s="5">
        <v>101</v>
      </c>
      <c r="J22" s="7">
        <f t="shared" si="1"/>
        <v>33</v>
      </c>
      <c r="K22" s="5">
        <v>134</v>
      </c>
      <c r="L22" s="5">
        <v>84</v>
      </c>
      <c r="M22" s="7">
        <f t="shared" si="2"/>
        <v>43</v>
      </c>
      <c r="N22" s="5">
        <v>127</v>
      </c>
      <c r="O22" s="5">
        <v>88</v>
      </c>
      <c r="P22" s="7">
        <f t="shared" si="3"/>
        <v>33</v>
      </c>
      <c r="Q22" s="5">
        <v>121</v>
      </c>
      <c r="R22" s="7">
        <f t="shared" si="4"/>
        <v>356</v>
      </c>
      <c r="S22" s="7">
        <f t="shared" si="4"/>
        <v>152</v>
      </c>
      <c r="T22" s="7">
        <f t="shared" si="4"/>
        <v>508</v>
      </c>
      <c r="U22" s="5">
        <v>11</v>
      </c>
    </row>
    <row r="23" spans="1:26" x14ac:dyDescent="0.3">
      <c r="A23" s="1">
        <v>46010.708333333336</v>
      </c>
      <c r="B23" s="2">
        <v>46010.708333333336</v>
      </c>
      <c r="C23" t="s">
        <v>137</v>
      </c>
      <c r="D23" t="s">
        <v>17</v>
      </c>
      <c r="E23">
        <v>13</v>
      </c>
      <c r="F23" s="5">
        <v>93</v>
      </c>
      <c r="G23" s="7">
        <f t="shared" si="0"/>
        <v>43</v>
      </c>
      <c r="H23" s="5">
        <v>136</v>
      </c>
      <c r="I23" s="5">
        <v>109</v>
      </c>
      <c r="J23" s="7">
        <f t="shared" si="1"/>
        <v>42</v>
      </c>
      <c r="K23" s="5">
        <v>151</v>
      </c>
      <c r="L23" s="5">
        <v>85</v>
      </c>
      <c r="M23" s="7">
        <f t="shared" si="2"/>
        <v>44</v>
      </c>
      <c r="N23" s="5">
        <v>129</v>
      </c>
      <c r="O23" s="5">
        <v>84</v>
      </c>
      <c r="P23" s="7">
        <f t="shared" si="3"/>
        <v>50</v>
      </c>
      <c r="Q23" s="5">
        <v>134</v>
      </c>
      <c r="R23" s="7">
        <f t="shared" si="4"/>
        <v>371</v>
      </c>
      <c r="S23" s="7">
        <f t="shared" si="4"/>
        <v>179</v>
      </c>
      <c r="T23" s="7">
        <f t="shared" si="4"/>
        <v>550</v>
      </c>
      <c r="U23" s="5">
        <v>11</v>
      </c>
      <c r="V23" t="s">
        <v>141</v>
      </c>
      <c r="W23">
        <f>R23+R24</f>
        <v>724</v>
      </c>
      <c r="X23">
        <f t="shared" ref="X23:Z23" si="6">S23+S24</f>
        <v>351</v>
      </c>
      <c r="Y23">
        <f t="shared" si="6"/>
        <v>1075</v>
      </c>
      <c r="Z23">
        <f t="shared" si="6"/>
        <v>20</v>
      </c>
    </row>
    <row r="24" spans="1:26" x14ac:dyDescent="0.3">
      <c r="A24" s="1">
        <v>46010.708333333336</v>
      </c>
      <c r="B24" s="2">
        <v>46010.708333333336</v>
      </c>
      <c r="C24" t="s">
        <v>138</v>
      </c>
      <c r="D24" t="s">
        <v>17</v>
      </c>
      <c r="E24">
        <v>14</v>
      </c>
      <c r="F24" s="5">
        <v>75</v>
      </c>
      <c r="G24" s="7">
        <f t="shared" si="0"/>
        <v>36</v>
      </c>
      <c r="H24" s="5">
        <v>111</v>
      </c>
      <c r="I24" s="5">
        <v>91</v>
      </c>
      <c r="J24" s="7">
        <f t="shared" si="1"/>
        <v>32</v>
      </c>
      <c r="K24" s="5">
        <v>123</v>
      </c>
      <c r="L24" s="5">
        <v>94</v>
      </c>
      <c r="M24" s="7">
        <f t="shared" si="2"/>
        <v>60</v>
      </c>
      <c r="N24" s="5">
        <v>154</v>
      </c>
      <c r="O24" s="5">
        <v>93</v>
      </c>
      <c r="P24" s="7">
        <f t="shared" si="3"/>
        <v>44</v>
      </c>
      <c r="Q24" s="5">
        <v>137</v>
      </c>
      <c r="R24" s="7">
        <f t="shared" si="4"/>
        <v>353</v>
      </c>
      <c r="S24" s="7">
        <f t="shared" si="4"/>
        <v>172</v>
      </c>
      <c r="T24" s="7">
        <f t="shared" si="4"/>
        <v>525</v>
      </c>
      <c r="U24" s="5">
        <v>9</v>
      </c>
      <c r="V24" t="s">
        <v>141</v>
      </c>
      <c r="W24" t="s">
        <v>215</v>
      </c>
    </row>
    <row r="25" spans="1:26" x14ac:dyDescent="0.3">
      <c r="A25" s="1">
        <v>46010.708333333336</v>
      </c>
      <c r="B25" s="2">
        <v>46010.708333333336</v>
      </c>
      <c r="C25" t="s">
        <v>140</v>
      </c>
      <c r="D25" t="s">
        <v>17</v>
      </c>
      <c r="E25">
        <v>15</v>
      </c>
      <c r="F25" s="5">
        <v>87</v>
      </c>
      <c r="G25" s="7">
        <f t="shared" si="0"/>
        <v>35</v>
      </c>
      <c r="H25" s="5">
        <v>122</v>
      </c>
      <c r="I25" s="5">
        <v>79</v>
      </c>
      <c r="J25" s="7">
        <f t="shared" si="1"/>
        <v>44</v>
      </c>
      <c r="K25" s="5">
        <v>123</v>
      </c>
      <c r="L25" s="5">
        <v>90</v>
      </c>
      <c r="M25" s="7">
        <f t="shared" si="2"/>
        <v>32</v>
      </c>
      <c r="N25" s="5">
        <v>122</v>
      </c>
      <c r="O25" s="5">
        <v>94</v>
      </c>
      <c r="P25" s="7">
        <f t="shared" si="3"/>
        <v>35</v>
      </c>
      <c r="Q25" s="5">
        <v>129</v>
      </c>
      <c r="R25" s="7">
        <f t="shared" si="4"/>
        <v>350</v>
      </c>
      <c r="S25" s="7">
        <f t="shared" si="4"/>
        <v>146</v>
      </c>
      <c r="T25" s="7">
        <f t="shared" si="4"/>
        <v>496</v>
      </c>
      <c r="U25" s="5">
        <v>18</v>
      </c>
    </row>
    <row r="26" spans="1:26" x14ac:dyDescent="0.3">
      <c r="A26" s="1">
        <v>46010.708333333336</v>
      </c>
      <c r="B26" s="2">
        <v>46010.708333333336</v>
      </c>
      <c r="C26" t="s">
        <v>139</v>
      </c>
      <c r="D26" t="s">
        <v>17</v>
      </c>
      <c r="E26">
        <v>16</v>
      </c>
      <c r="F26" s="5">
        <v>62</v>
      </c>
      <c r="G26" s="7">
        <f t="shared" si="0"/>
        <v>31</v>
      </c>
      <c r="H26" s="5">
        <v>93</v>
      </c>
      <c r="I26" s="5">
        <v>68</v>
      </c>
      <c r="J26" s="7">
        <f t="shared" si="1"/>
        <v>42</v>
      </c>
      <c r="K26" s="5">
        <v>110</v>
      </c>
      <c r="L26" s="5">
        <v>69</v>
      </c>
      <c r="M26" s="7">
        <f t="shared" si="2"/>
        <v>27</v>
      </c>
      <c r="N26" s="5">
        <v>96</v>
      </c>
      <c r="O26" s="5">
        <v>67</v>
      </c>
      <c r="P26" s="7">
        <f t="shared" si="3"/>
        <v>18</v>
      </c>
      <c r="Q26" s="5">
        <v>85</v>
      </c>
      <c r="R26" s="7">
        <f t="shared" si="4"/>
        <v>266</v>
      </c>
      <c r="S26" s="7">
        <f t="shared" si="4"/>
        <v>118</v>
      </c>
      <c r="T26" s="7">
        <f t="shared" si="4"/>
        <v>384</v>
      </c>
      <c r="U26" s="5">
        <v>20</v>
      </c>
    </row>
    <row r="27" spans="1:26" x14ac:dyDescent="0.3">
      <c r="A27" s="1">
        <v>46010.75</v>
      </c>
      <c r="B27" s="2">
        <v>46010.75</v>
      </c>
      <c r="C27" t="s">
        <v>144</v>
      </c>
      <c r="D27" t="s">
        <v>147</v>
      </c>
      <c r="E27">
        <v>17</v>
      </c>
      <c r="F27" s="5">
        <v>89</v>
      </c>
      <c r="G27" s="7">
        <f t="shared" si="0"/>
        <v>60</v>
      </c>
      <c r="H27" s="5">
        <v>149</v>
      </c>
      <c r="I27" s="5">
        <v>84</v>
      </c>
      <c r="J27" s="7">
        <f t="shared" si="1"/>
        <v>61</v>
      </c>
      <c r="K27" s="5">
        <v>145</v>
      </c>
      <c r="L27" s="5">
        <v>86</v>
      </c>
      <c r="M27" s="7">
        <f t="shared" si="2"/>
        <v>57</v>
      </c>
      <c r="N27" s="5">
        <v>143</v>
      </c>
      <c r="O27" s="5">
        <v>78</v>
      </c>
      <c r="P27" s="7">
        <f t="shared" si="3"/>
        <v>45</v>
      </c>
      <c r="Q27" s="5">
        <v>123</v>
      </c>
      <c r="R27" s="7">
        <f t="shared" si="4"/>
        <v>337</v>
      </c>
      <c r="S27" s="7">
        <f t="shared" si="4"/>
        <v>223</v>
      </c>
      <c r="T27" s="7">
        <f t="shared" si="4"/>
        <v>560</v>
      </c>
      <c r="U27" s="5">
        <v>0</v>
      </c>
    </row>
    <row r="28" spans="1:26" x14ac:dyDescent="0.3">
      <c r="A28" s="1">
        <v>46010.75</v>
      </c>
      <c r="B28" s="2">
        <v>46010.75</v>
      </c>
      <c r="C28" t="s">
        <v>18</v>
      </c>
      <c r="D28" t="s">
        <v>148</v>
      </c>
      <c r="E28">
        <v>18</v>
      </c>
      <c r="F28" s="5">
        <v>102</v>
      </c>
      <c r="G28" s="7">
        <f t="shared" si="0"/>
        <v>43</v>
      </c>
      <c r="H28" s="5">
        <v>145</v>
      </c>
      <c r="I28" s="5">
        <v>87</v>
      </c>
      <c r="J28" s="7">
        <f t="shared" si="1"/>
        <v>43</v>
      </c>
      <c r="K28" s="5">
        <v>130</v>
      </c>
      <c r="L28" s="5">
        <v>100</v>
      </c>
      <c r="M28" s="7">
        <f t="shared" si="2"/>
        <v>54</v>
      </c>
      <c r="N28" s="5">
        <v>154</v>
      </c>
      <c r="O28" s="5">
        <v>90</v>
      </c>
      <c r="P28" s="7">
        <f t="shared" si="3"/>
        <v>77</v>
      </c>
      <c r="Q28" s="5">
        <v>167</v>
      </c>
      <c r="R28" s="7">
        <f t="shared" si="4"/>
        <v>379</v>
      </c>
      <c r="S28" s="7">
        <f t="shared" si="4"/>
        <v>217</v>
      </c>
      <c r="T28" s="7">
        <f t="shared" si="4"/>
        <v>596</v>
      </c>
      <c r="U28" s="5">
        <v>3</v>
      </c>
    </row>
    <row r="29" spans="1:26" x14ac:dyDescent="0.3">
      <c r="A29" s="1">
        <v>46010.75</v>
      </c>
      <c r="B29" s="2">
        <v>46010.75</v>
      </c>
      <c r="C29" t="s">
        <v>145</v>
      </c>
      <c r="D29" t="s">
        <v>13</v>
      </c>
      <c r="E29">
        <v>19</v>
      </c>
      <c r="F29" s="5">
        <v>95</v>
      </c>
      <c r="G29" s="7">
        <f t="shared" si="0"/>
        <v>42</v>
      </c>
      <c r="H29" s="5">
        <v>137</v>
      </c>
      <c r="I29" s="5">
        <v>87</v>
      </c>
      <c r="J29" s="7">
        <f t="shared" si="1"/>
        <v>51</v>
      </c>
      <c r="K29" s="5">
        <v>138</v>
      </c>
      <c r="L29" s="5">
        <v>94</v>
      </c>
      <c r="M29" s="7">
        <f t="shared" si="2"/>
        <v>54</v>
      </c>
      <c r="N29" s="5">
        <v>148</v>
      </c>
      <c r="O29" s="5">
        <v>90</v>
      </c>
      <c r="P29" s="7">
        <f t="shared" si="3"/>
        <v>52</v>
      </c>
      <c r="Q29" s="5">
        <v>142</v>
      </c>
      <c r="R29" s="7">
        <f t="shared" si="4"/>
        <v>366</v>
      </c>
      <c r="S29" s="7">
        <f t="shared" si="4"/>
        <v>199</v>
      </c>
      <c r="T29" s="7">
        <f t="shared" si="4"/>
        <v>565</v>
      </c>
      <c r="U29" s="5">
        <v>2</v>
      </c>
    </row>
    <row r="30" spans="1:26" x14ac:dyDescent="0.3">
      <c r="A30" s="1">
        <v>46010.75</v>
      </c>
      <c r="B30" s="2">
        <v>46010.75</v>
      </c>
      <c r="C30" t="s">
        <v>146</v>
      </c>
      <c r="D30" t="s">
        <v>13</v>
      </c>
      <c r="E30">
        <v>20</v>
      </c>
      <c r="F30" s="5">
        <v>93</v>
      </c>
      <c r="G30" s="7">
        <f t="shared" si="0"/>
        <v>41</v>
      </c>
      <c r="H30" s="5">
        <v>134</v>
      </c>
      <c r="I30" s="5">
        <v>75</v>
      </c>
      <c r="J30" s="7">
        <f t="shared" si="1"/>
        <v>35</v>
      </c>
      <c r="K30" s="5">
        <v>110</v>
      </c>
      <c r="L30" s="5">
        <v>94</v>
      </c>
      <c r="M30" s="7">
        <f t="shared" si="2"/>
        <v>48</v>
      </c>
      <c r="N30" s="5">
        <v>142</v>
      </c>
      <c r="O30" s="5">
        <v>85</v>
      </c>
      <c r="P30" s="7">
        <f t="shared" si="3"/>
        <v>62</v>
      </c>
      <c r="Q30" s="5">
        <v>147</v>
      </c>
      <c r="R30" s="7">
        <f t="shared" si="4"/>
        <v>347</v>
      </c>
      <c r="S30" s="7">
        <f t="shared" si="4"/>
        <v>186</v>
      </c>
      <c r="T30" s="7">
        <f t="shared" si="4"/>
        <v>533</v>
      </c>
      <c r="U30" s="5">
        <v>6</v>
      </c>
    </row>
    <row r="31" spans="1:26" x14ac:dyDescent="0.3">
      <c r="A31" s="1">
        <v>46010.791666666664</v>
      </c>
      <c r="B31" s="2">
        <v>46010.791666666664</v>
      </c>
      <c r="C31" t="s">
        <v>19</v>
      </c>
      <c r="D31" t="s">
        <v>20</v>
      </c>
      <c r="E31">
        <v>21</v>
      </c>
      <c r="F31" s="5">
        <v>76</v>
      </c>
      <c r="G31" s="7">
        <f t="shared" si="0"/>
        <v>45</v>
      </c>
      <c r="H31" s="5">
        <v>121</v>
      </c>
      <c r="I31" s="5">
        <v>91</v>
      </c>
      <c r="J31" s="7">
        <f t="shared" si="1"/>
        <v>34</v>
      </c>
      <c r="K31" s="5">
        <v>125</v>
      </c>
      <c r="L31" s="5">
        <v>86</v>
      </c>
      <c r="M31" s="7">
        <f t="shared" si="2"/>
        <v>57</v>
      </c>
      <c r="N31" s="5">
        <v>143</v>
      </c>
      <c r="O31" s="5">
        <v>92</v>
      </c>
      <c r="P31" s="7">
        <f t="shared" si="3"/>
        <v>54</v>
      </c>
      <c r="Q31" s="5">
        <v>146</v>
      </c>
      <c r="R31" s="7">
        <f t="shared" si="4"/>
        <v>345</v>
      </c>
      <c r="S31" s="7">
        <f t="shared" si="4"/>
        <v>190</v>
      </c>
      <c r="T31" s="7">
        <f t="shared" si="4"/>
        <v>535</v>
      </c>
      <c r="U31" s="5">
        <v>2</v>
      </c>
    </row>
    <row r="32" spans="1:26" x14ac:dyDescent="0.3">
      <c r="A32" s="1">
        <v>46010.791666666664</v>
      </c>
      <c r="B32" s="2">
        <v>46010.791666666664</v>
      </c>
      <c r="C32" t="s">
        <v>149</v>
      </c>
      <c r="D32" t="s">
        <v>20</v>
      </c>
      <c r="E32">
        <v>22</v>
      </c>
      <c r="F32" s="5">
        <v>103</v>
      </c>
      <c r="G32" s="7">
        <f t="shared" si="0"/>
        <v>44</v>
      </c>
      <c r="H32" s="5">
        <v>147</v>
      </c>
      <c r="I32" s="5">
        <v>79</v>
      </c>
      <c r="J32" s="7">
        <f t="shared" si="1"/>
        <v>43</v>
      </c>
      <c r="K32" s="5">
        <v>122</v>
      </c>
      <c r="L32" s="5">
        <v>93</v>
      </c>
      <c r="M32" s="7">
        <f t="shared" si="2"/>
        <v>44</v>
      </c>
      <c r="N32" s="5">
        <v>137</v>
      </c>
      <c r="O32" s="5">
        <v>90</v>
      </c>
      <c r="P32" s="7">
        <f t="shared" si="3"/>
        <v>53</v>
      </c>
      <c r="Q32" s="5">
        <v>143</v>
      </c>
      <c r="R32" s="7">
        <f t="shared" si="4"/>
        <v>365</v>
      </c>
      <c r="S32" s="7">
        <f t="shared" si="4"/>
        <v>184</v>
      </c>
      <c r="T32" s="7">
        <f t="shared" si="4"/>
        <v>549</v>
      </c>
      <c r="U32" s="5">
        <v>10</v>
      </c>
    </row>
    <row r="33" spans="1:26" x14ac:dyDescent="0.3">
      <c r="A33" s="1">
        <v>46010.791666666664</v>
      </c>
      <c r="B33" s="2">
        <v>46010.791666666664</v>
      </c>
      <c r="C33" t="s">
        <v>150</v>
      </c>
      <c r="D33" t="s">
        <v>20</v>
      </c>
      <c r="E33">
        <v>23</v>
      </c>
      <c r="F33" s="5">
        <v>86</v>
      </c>
      <c r="G33" s="7">
        <f t="shared" si="0"/>
        <v>42</v>
      </c>
      <c r="H33" s="5">
        <v>128</v>
      </c>
      <c r="I33" s="5">
        <v>91</v>
      </c>
      <c r="J33" s="7">
        <f t="shared" si="1"/>
        <v>45</v>
      </c>
      <c r="K33" s="5">
        <v>136</v>
      </c>
      <c r="L33" s="5">
        <v>89</v>
      </c>
      <c r="M33" s="7">
        <f t="shared" si="2"/>
        <v>54</v>
      </c>
      <c r="N33" s="5">
        <v>143</v>
      </c>
      <c r="O33" s="5">
        <v>86</v>
      </c>
      <c r="P33" s="7">
        <f t="shared" si="3"/>
        <v>45</v>
      </c>
      <c r="Q33" s="5">
        <v>131</v>
      </c>
      <c r="R33" s="7">
        <f t="shared" si="4"/>
        <v>352</v>
      </c>
      <c r="S33" s="7">
        <f t="shared" si="4"/>
        <v>186</v>
      </c>
      <c r="T33" s="7">
        <f t="shared" si="4"/>
        <v>538</v>
      </c>
      <c r="U33" s="5">
        <v>6</v>
      </c>
    </row>
    <row r="34" spans="1:26" x14ac:dyDescent="0.3">
      <c r="A34" s="1">
        <v>46010.791666666664</v>
      </c>
      <c r="B34" s="2">
        <v>46010.791666666664</v>
      </c>
      <c r="C34" t="s">
        <v>151</v>
      </c>
      <c r="D34" t="s">
        <v>20</v>
      </c>
      <c r="E34">
        <v>24</v>
      </c>
      <c r="F34" s="5">
        <v>88</v>
      </c>
      <c r="G34" s="7">
        <f t="shared" si="0"/>
        <v>27</v>
      </c>
      <c r="H34" s="5">
        <v>115</v>
      </c>
      <c r="I34" s="5">
        <v>92</v>
      </c>
      <c r="J34" s="7">
        <f t="shared" si="1"/>
        <v>32</v>
      </c>
      <c r="K34" s="5">
        <v>124</v>
      </c>
      <c r="L34" s="5">
        <v>69</v>
      </c>
      <c r="M34" s="7">
        <f t="shared" si="2"/>
        <v>44</v>
      </c>
      <c r="N34" s="5">
        <v>113</v>
      </c>
      <c r="O34" s="5">
        <v>91</v>
      </c>
      <c r="P34" s="7">
        <f t="shared" si="3"/>
        <v>35</v>
      </c>
      <c r="Q34" s="5">
        <v>126</v>
      </c>
      <c r="R34" s="7">
        <f t="shared" si="4"/>
        <v>340</v>
      </c>
      <c r="S34" s="7">
        <f t="shared" si="4"/>
        <v>138</v>
      </c>
      <c r="T34" s="7">
        <f t="shared" si="4"/>
        <v>478</v>
      </c>
      <c r="U34" s="5">
        <v>13</v>
      </c>
    </row>
    <row r="35" spans="1:26" x14ac:dyDescent="0.3">
      <c r="A35" s="1">
        <v>46010.833333333336</v>
      </c>
      <c r="B35" s="2">
        <v>46010.833333333336</v>
      </c>
      <c r="C35" t="s">
        <v>160</v>
      </c>
      <c r="D35" t="s">
        <v>20</v>
      </c>
      <c r="E35">
        <v>25</v>
      </c>
      <c r="F35" s="5">
        <v>74</v>
      </c>
      <c r="G35" s="7">
        <f t="shared" si="0"/>
        <v>35</v>
      </c>
      <c r="H35" s="5">
        <v>109</v>
      </c>
      <c r="I35" s="5">
        <v>82</v>
      </c>
      <c r="J35" s="7">
        <f t="shared" si="1"/>
        <v>35</v>
      </c>
      <c r="K35" s="5">
        <v>117</v>
      </c>
      <c r="L35" s="5">
        <v>87</v>
      </c>
      <c r="M35" s="7">
        <f t="shared" si="2"/>
        <v>41</v>
      </c>
      <c r="N35" s="5">
        <v>128</v>
      </c>
      <c r="O35" s="5">
        <v>80</v>
      </c>
      <c r="P35" s="7">
        <f t="shared" si="3"/>
        <v>43</v>
      </c>
      <c r="Q35" s="5">
        <v>123</v>
      </c>
      <c r="R35" s="7">
        <f t="shared" si="4"/>
        <v>323</v>
      </c>
      <c r="S35" s="7">
        <f t="shared" si="4"/>
        <v>154</v>
      </c>
      <c r="T35" s="7">
        <f t="shared" si="4"/>
        <v>477</v>
      </c>
      <c r="U35" s="5">
        <v>11</v>
      </c>
      <c r="V35" t="s">
        <v>141</v>
      </c>
      <c r="W35">
        <f>R35+R36</f>
        <v>689</v>
      </c>
      <c r="X35">
        <f>S35+S36</f>
        <v>335</v>
      </c>
      <c r="Y35">
        <f>T35+T36</f>
        <v>1024</v>
      </c>
      <c r="Z35">
        <f>U35+U36</f>
        <v>21</v>
      </c>
    </row>
    <row r="36" spans="1:26" x14ac:dyDescent="0.3">
      <c r="A36" s="1">
        <v>46010.833333333336</v>
      </c>
      <c r="B36" s="2">
        <v>46010.833333333336</v>
      </c>
      <c r="C36" t="s">
        <v>161</v>
      </c>
      <c r="D36" t="s">
        <v>20</v>
      </c>
      <c r="E36">
        <v>26</v>
      </c>
      <c r="F36" s="5">
        <v>97</v>
      </c>
      <c r="G36" s="7">
        <f t="shared" si="0"/>
        <v>53</v>
      </c>
      <c r="H36" s="5">
        <v>150</v>
      </c>
      <c r="I36" s="5">
        <v>82</v>
      </c>
      <c r="J36" s="7">
        <f t="shared" si="1"/>
        <v>25</v>
      </c>
      <c r="K36" s="5">
        <v>107</v>
      </c>
      <c r="L36" s="5">
        <v>93</v>
      </c>
      <c r="M36" s="7">
        <f t="shared" si="2"/>
        <v>43</v>
      </c>
      <c r="N36" s="5">
        <v>136</v>
      </c>
      <c r="O36" s="5">
        <v>94</v>
      </c>
      <c r="P36" s="7">
        <f t="shared" si="3"/>
        <v>60</v>
      </c>
      <c r="Q36" s="5">
        <v>154</v>
      </c>
      <c r="R36" s="7">
        <f t="shared" si="4"/>
        <v>366</v>
      </c>
      <c r="S36" s="7">
        <f t="shared" si="4"/>
        <v>181</v>
      </c>
      <c r="T36" s="7">
        <f t="shared" si="4"/>
        <v>547</v>
      </c>
      <c r="U36" s="5">
        <v>10</v>
      </c>
      <c r="V36" t="s">
        <v>141</v>
      </c>
      <c r="W36" t="s">
        <v>216</v>
      </c>
    </row>
    <row r="37" spans="1:26" x14ac:dyDescent="0.3">
      <c r="A37" s="1">
        <v>46010.833333333336</v>
      </c>
      <c r="B37" s="2">
        <v>46010.833333333336</v>
      </c>
      <c r="C37" t="s">
        <v>152</v>
      </c>
      <c r="D37" t="s">
        <v>20</v>
      </c>
      <c r="E37">
        <v>27</v>
      </c>
      <c r="F37" s="5">
        <v>99</v>
      </c>
      <c r="G37" s="7">
        <f t="shared" si="0"/>
        <v>45</v>
      </c>
      <c r="H37" s="5">
        <v>144</v>
      </c>
      <c r="I37" s="5">
        <v>89</v>
      </c>
      <c r="J37" s="7">
        <f t="shared" si="1"/>
        <v>42</v>
      </c>
      <c r="K37" s="5">
        <v>131</v>
      </c>
      <c r="L37" s="5">
        <v>85</v>
      </c>
      <c r="M37" s="7">
        <f t="shared" si="2"/>
        <v>27</v>
      </c>
      <c r="N37" s="5">
        <v>112</v>
      </c>
      <c r="O37" s="5">
        <v>97</v>
      </c>
      <c r="P37" s="7">
        <f t="shared" si="3"/>
        <v>54</v>
      </c>
      <c r="Q37" s="5">
        <v>151</v>
      </c>
      <c r="R37" s="7">
        <f t="shared" si="4"/>
        <v>370</v>
      </c>
      <c r="S37" s="7">
        <f t="shared" si="4"/>
        <v>168</v>
      </c>
      <c r="T37" s="7">
        <f t="shared" si="4"/>
        <v>538</v>
      </c>
      <c r="U37" s="5">
        <v>8</v>
      </c>
    </row>
    <row r="38" spans="1:26" x14ac:dyDescent="0.3">
      <c r="A38" s="1">
        <v>46010.833333333336</v>
      </c>
      <c r="B38" s="2">
        <v>46010.833333333336</v>
      </c>
      <c r="C38" t="s">
        <v>153</v>
      </c>
      <c r="D38" t="s">
        <v>147</v>
      </c>
      <c r="E38">
        <v>28</v>
      </c>
      <c r="F38" s="5">
        <v>91</v>
      </c>
      <c r="G38" s="7">
        <f t="shared" si="0"/>
        <v>53</v>
      </c>
      <c r="H38" s="5">
        <v>144</v>
      </c>
      <c r="I38" s="5">
        <v>106</v>
      </c>
      <c r="J38" s="7">
        <f t="shared" si="1"/>
        <v>36</v>
      </c>
      <c r="K38" s="5">
        <v>142</v>
      </c>
      <c r="L38" s="5">
        <v>97</v>
      </c>
      <c r="M38" s="7">
        <f t="shared" si="2"/>
        <v>52</v>
      </c>
      <c r="N38" s="5">
        <v>149</v>
      </c>
      <c r="O38" s="5">
        <v>81</v>
      </c>
      <c r="P38" s="7">
        <f t="shared" si="3"/>
        <v>52</v>
      </c>
      <c r="Q38" s="5">
        <v>133</v>
      </c>
      <c r="R38" s="7">
        <f t="shared" si="4"/>
        <v>375</v>
      </c>
      <c r="S38" s="7">
        <f t="shared" si="4"/>
        <v>193</v>
      </c>
      <c r="T38" s="7">
        <f t="shared" si="4"/>
        <v>568</v>
      </c>
      <c r="U38" s="5">
        <v>4</v>
      </c>
    </row>
    <row r="39" spans="1:26" x14ac:dyDescent="0.3">
      <c r="A39" s="1">
        <v>46010.875</v>
      </c>
      <c r="B39" s="2">
        <v>46010.875</v>
      </c>
      <c r="C39" t="s">
        <v>162</v>
      </c>
      <c r="D39" t="s">
        <v>154</v>
      </c>
      <c r="E39">
        <v>29</v>
      </c>
      <c r="F39" s="5">
        <v>92</v>
      </c>
      <c r="G39" s="7">
        <f t="shared" si="0"/>
        <v>43</v>
      </c>
      <c r="H39" s="5">
        <v>135</v>
      </c>
      <c r="I39" s="5">
        <v>90</v>
      </c>
      <c r="J39" s="7">
        <f t="shared" si="1"/>
        <v>41</v>
      </c>
      <c r="K39" s="5">
        <v>131</v>
      </c>
      <c r="L39" s="5">
        <v>88</v>
      </c>
      <c r="M39" s="7">
        <f t="shared" si="2"/>
        <v>54</v>
      </c>
      <c r="N39" s="5">
        <v>142</v>
      </c>
      <c r="O39" s="5">
        <v>96</v>
      </c>
      <c r="P39" s="7">
        <f t="shared" si="3"/>
        <v>27</v>
      </c>
      <c r="Q39" s="5">
        <v>123</v>
      </c>
      <c r="R39" s="7">
        <f t="shared" si="4"/>
        <v>366</v>
      </c>
      <c r="S39" s="7">
        <f t="shared" si="4"/>
        <v>165</v>
      </c>
      <c r="T39" s="7">
        <f t="shared" si="4"/>
        <v>531</v>
      </c>
      <c r="U39" s="5">
        <v>10</v>
      </c>
      <c r="V39" t="s">
        <v>141</v>
      </c>
      <c r="W39">
        <f t="shared" ref="W39:W55" si="7">R39+R40</f>
        <v>728</v>
      </c>
      <c r="X39">
        <f t="shared" ref="X39:X55" si="8">S39+S40</f>
        <v>334</v>
      </c>
      <c r="Y39">
        <f t="shared" ref="Y39:Y55" si="9">T39+T40</f>
        <v>1062</v>
      </c>
      <c r="Z39">
        <f t="shared" ref="Z39:Z55" si="10">U39+U40</f>
        <v>15</v>
      </c>
    </row>
    <row r="40" spans="1:26" x14ac:dyDescent="0.3">
      <c r="A40" s="1">
        <v>46010.875</v>
      </c>
      <c r="B40" s="2">
        <v>46010.875</v>
      </c>
      <c r="C40" t="s">
        <v>56</v>
      </c>
      <c r="D40" t="s">
        <v>57</v>
      </c>
      <c r="E40">
        <v>30</v>
      </c>
      <c r="F40" s="5">
        <v>72</v>
      </c>
      <c r="G40" s="7">
        <f t="shared" si="0"/>
        <v>36</v>
      </c>
      <c r="H40" s="5">
        <v>108</v>
      </c>
      <c r="I40" s="5">
        <v>100</v>
      </c>
      <c r="J40" s="7">
        <f t="shared" si="1"/>
        <v>44</v>
      </c>
      <c r="K40" s="5">
        <v>144</v>
      </c>
      <c r="L40" s="5">
        <v>97</v>
      </c>
      <c r="M40" s="7">
        <f t="shared" si="2"/>
        <v>36</v>
      </c>
      <c r="N40" s="5">
        <v>133</v>
      </c>
      <c r="O40" s="5">
        <v>93</v>
      </c>
      <c r="P40" s="7">
        <f t="shared" si="3"/>
        <v>53</v>
      </c>
      <c r="Q40" s="5">
        <v>146</v>
      </c>
      <c r="R40" s="7">
        <f t="shared" si="4"/>
        <v>362</v>
      </c>
      <c r="S40" s="7">
        <f t="shared" si="4"/>
        <v>169</v>
      </c>
      <c r="T40" s="7">
        <f t="shared" si="4"/>
        <v>531</v>
      </c>
      <c r="U40" s="5">
        <v>5</v>
      </c>
      <c r="V40" t="s">
        <v>141</v>
      </c>
      <c r="W40" t="s">
        <v>215</v>
      </c>
    </row>
    <row r="41" spans="1:26" x14ac:dyDescent="0.3">
      <c r="A41" s="1">
        <v>46010.875</v>
      </c>
      <c r="B41" s="2">
        <v>46010.875</v>
      </c>
      <c r="C41" t="s">
        <v>163</v>
      </c>
      <c r="D41" t="s">
        <v>154</v>
      </c>
      <c r="E41">
        <v>31</v>
      </c>
      <c r="F41" s="5">
        <v>106</v>
      </c>
      <c r="G41" s="7">
        <f t="shared" si="0"/>
        <v>42</v>
      </c>
      <c r="H41" s="5">
        <v>148</v>
      </c>
      <c r="I41" s="5">
        <v>88</v>
      </c>
      <c r="J41" s="7">
        <f t="shared" si="1"/>
        <v>41</v>
      </c>
      <c r="K41" s="5">
        <v>129</v>
      </c>
      <c r="L41" s="5">
        <v>95</v>
      </c>
      <c r="M41" s="7">
        <f t="shared" si="2"/>
        <v>44</v>
      </c>
      <c r="N41" s="5">
        <v>139</v>
      </c>
      <c r="O41" s="5">
        <v>97</v>
      </c>
      <c r="P41" s="7">
        <f t="shared" si="3"/>
        <v>51</v>
      </c>
      <c r="Q41" s="5">
        <v>148</v>
      </c>
      <c r="R41" s="7">
        <f t="shared" si="4"/>
        <v>386</v>
      </c>
      <c r="S41" s="7">
        <f t="shared" si="4"/>
        <v>178</v>
      </c>
      <c r="T41" s="7">
        <f t="shared" si="4"/>
        <v>564</v>
      </c>
      <c r="U41" s="5">
        <v>7</v>
      </c>
    </row>
    <row r="42" spans="1:26" x14ac:dyDescent="0.3">
      <c r="A42" s="1">
        <v>46010.875</v>
      </c>
      <c r="B42" s="2">
        <v>46010.875</v>
      </c>
      <c r="C42" t="s">
        <v>164</v>
      </c>
      <c r="D42" t="s">
        <v>154</v>
      </c>
      <c r="E42">
        <v>32</v>
      </c>
      <c r="F42" s="5">
        <v>83</v>
      </c>
      <c r="G42" s="7">
        <f t="shared" si="0"/>
        <v>45</v>
      </c>
      <c r="H42" s="5">
        <v>128</v>
      </c>
      <c r="I42" s="5">
        <v>67</v>
      </c>
      <c r="J42" s="7">
        <f t="shared" si="1"/>
        <v>23</v>
      </c>
      <c r="K42" s="5">
        <v>90</v>
      </c>
      <c r="L42" s="5">
        <v>75</v>
      </c>
      <c r="M42" s="7">
        <f t="shared" si="2"/>
        <v>31</v>
      </c>
      <c r="N42" s="5">
        <v>106</v>
      </c>
      <c r="O42" s="5">
        <v>91</v>
      </c>
      <c r="P42" s="7">
        <f t="shared" si="3"/>
        <v>44</v>
      </c>
      <c r="Q42" s="5">
        <v>135</v>
      </c>
      <c r="R42" s="7">
        <f t="shared" si="4"/>
        <v>316</v>
      </c>
      <c r="S42" s="7">
        <f t="shared" si="4"/>
        <v>143</v>
      </c>
      <c r="T42" s="7">
        <f t="shared" si="4"/>
        <v>459</v>
      </c>
      <c r="U42" s="5">
        <v>11</v>
      </c>
    </row>
    <row r="43" spans="1:26" x14ac:dyDescent="0.3">
      <c r="A43" s="1">
        <v>46010.916666666664</v>
      </c>
      <c r="B43" s="2">
        <v>46010.916666666664</v>
      </c>
      <c r="C43" t="s">
        <v>155</v>
      </c>
      <c r="D43" t="s">
        <v>25</v>
      </c>
      <c r="E43">
        <v>33</v>
      </c>
      <c r="F43" s="5">
        <v>78</v>
      </c>
      <c r="G43" s="7">
        <f t="shared" si="0"/>
        <v>42</v>
      </c>
      <c r="H43" s="5">
        <v>120</v>
      </c>
      <c r="I43" s="5">
        <v>95</v>
      </c>
      <c r="J43" s="7">
        <f t="shared" si="1"/>
        <v>42</v>
      </c>
      <c r="K43" s="5">
        <v>137</v>
      </c>
      <c r="L43" s="5">
        <v>97</v>
      </c>
      <c r="M43" s="7">
        <f t="shared" si="2"/>
        <v>44</v>
      </c>
      <c r="N43" s="5">
        <v>141</v>
      </c>
      <c r="O43" s="5">
        <v>98</v>
      </c>
      <c r="P43" s="7">
        <f t="shared" si="3"/>
        <v>43</v>
      </c>
      <c r="Q43" s="5">
        <v>141</v>
      </c>
      <c r="R43" s="7">
        <f t="shared" si="4"/>
        <v>368</v>
      </c>
      <c r="S43" s="7">
        <f t="shared" si="4"/>
        <v>171</v>
      </c>
      <c r="T43" s="7">
        <f t="shared" si="4"/>
        <v>539</v>
      </c>
      <c r="U43" s="5">
        <v>6</v>
      </c>
    </row>
    <row r="44" spans="1:26" x14ac:dyDescent="0.3">
      <c r="A44" s="1">
        <v>46010.916666666664</v>
      </c>
      <c r="B44" s="2">
        <v>46010.916666666664</v>
      </c>
      <c r="C44" t="s">
        <v>156</v>
      </c>
      <c r="D44" t="s">
        <v>25</v>
      </c>
      <c r="E44">
        <v>34</v>
      </c>
      <c r="F44" s="5">
        <v>71</v>
      </c>
      <c r="G44" s="7">
        <f t="shared" si="0"/>
        <v>32</v>
      </c>
      <c r="H44" s="5">
        <v>103</v>
      </c>
      <c r="I44" s="5">
        <v>84</v>
      </c>
      <c r="J44" s="7">
        <f t="shared" si="1"/>
        <v>17</v>
      </c>
      <c r="K44" s="5">
        <v>101</v>
      </c>
      <c r="L44" s="5">
        <v>83</v>
      </c>
      <c r="M44" s="7">
        <f t="shared" si="2"/>
        <v>45</v>
      </c>
      <c r="N44" s="5">
        <v>128</v>
      </c>
      <c r="O44" s="5">
        <v>78</v>
      </c>
      <c r="P44" s="7">
        <f t="shared" si="3"/>
        <v>27</v>
      </c>
      <c r="Q44" s="5">
        <v>105</v>
      </c>
      <c r="R44" s="7">
        <f t="shared" si="4"/>
        <v>316</v>
      </c>
      <c r="S44" s="7">
        <f t="shared" si="4"/>
        <v>121</v>
      </c>
      <c r="T44" s="7">
        <f t="shared" si="4"/>
        <v>437</v>
      </c>
      <c r="U44" s="5">
        <v>19</v>
      </c>
    </row>
    <row r="45" spans="1:26" x14ac:dyDescent="0.3">
      <c r="A45" s="1">
        <v>46010.916666666664</v>
      </c>
      <c r="B45" s="2">
        <v>46010.916666666664</v>
      </c>
      <c r="C45" t="s">
        <v>157</v>
      </c>
      <c r="D45" t="s">
        <v>25</v>
      </c>
      <c r="E45">
        <v>35</v>
      </c>
      <c r="F45" s="5">
        <v>89</v>
      </c>
      <c r="G45" s="7">
        <f t="shared" si="0"/>
        <v>45</v>
      </c>
      <c r="H45" s="5">
        <v>134</v>
      </c>
      <c r="I45" s="5">
        <v>87</v>
      </c>
      <c r="J45" s="7">
        <f t="shared" si="1"/>
        <v>51</v>
      </c>
      <c r="K45" s="5">
        <v>138</v>
      </c>
      <c r="L45" s="5">
        <v>103</v>
      </c>
      <c r="M45" s="7">
        <f t="shared" si="2"/>
        <v>45</v>
      </c>
      <c r="N45" s="5">
        <v>148</v>
      </c>
      <c r="O45" s="5">
        <v>89</v>
      </c>
      <c r="P45" s="7">
        <f t="shared" si="3"/>
        <v>43</v>
      </c>
      <c r="Q45" s="5">
        <v>132</v>
      </c>
      <c r="R45" s="7">
        <f t="shared" si="4"/>
        <v>368</v>
      </c>
      <c r="S45" s="7">
        <f t="shared" si="4"/>
        <v>184</v>
      </c>
      <c r="T45" s="7">
        <f t="shared" si="4"/>
        <v>552</v>
      </c>
      <c r="U45" s="5">
        <v>7</v>
      </c>
    </row>
    <row r="46" spans="1:26" x14ac:dyDescent="0.3">
      <c r="A46" s="1">
        <v>46010.916666666664</v>
      </c>
      <c r="B46" s="2">
        <v>46010.916666666664</v>
      </c>
      <c r="C46" t="s">
        <v>24</v>
      </c>
      <c r="D46" t="s">
        <v>25</v>
      </c>
      <c r="E46">
        <v>36</v>
      </c>
      <c r="F46" s="5">
        <v>89</v>
      </c>
      <c r="G46" s="7">
        <f t="shared" si="0"/>
        <v>45</v>
      </c>
      <c r="H46" s="5">
        <v>134</v>
      </c>
      <c r="I46" s="5">
        <v>81</v>
      </c>
      <c r="J46" s="7">
        <f t="shared" si="1"/>
        <v>31</v>
      </c>
      <c r="K46" s="5">
        <v>112</v>
      </c>
      <c r="L46" s="5">
        <v>104</v>
      </c>
      <c r="M46" s="7">
        <f t="shared" si="2"/>
        <v>44</v>
      </c>
      <c r="N46" s="5">
        <v>148</v>
      </c>
      <c r="O46" s="5">
        <v>84</v>
      </c>
      <c r="P46" s="7">
        <f t="shared" si="3"/>
        <v>43</v>
      </c>
      <c r="Q46" s="5">
        <v>127</v>
      </c>
      <c r="R46" s="7">
        <f t="shared" si="4"/>
        <v>358</v>
      </c>
      <c r="S46" s="7">
        <f t="shared" si="4"/>
        <v>163</v>
      </c>
      <c r="T46" s="7">
        <f t="shared" si="4"/>
        <v>521</v>
      </c>
      <c r="U46" s="5">
        <v>11</v>
      </c>
    </row>
    <row r="47" spans="1:26" x14ac:dyDescent="0.3">
      <c r="A47" s="1">
        <v>46010.958333333336</v>
      </c>
      <c r="B47" s="2">
        <v>46010.958333333336</v>
      </c>
      <c r="C47" t="s">
        <v>165</v>
      </c>
      <c r="D47" t="s">
        <v>27</v>
      </c>
      <c r="E47">
        <v>37</v>
      </c>
      <c r="F47" s="5">
        <v>111</v>
      </c>
      <c r="G47" s="7">
        <f t="shared" si="0"/>
        <v>50</v>
      </c>
      <c r="H47" s="5">
        <v>161</v>
      </c>
      <c r="I47" s="5">
        <v>104</v>
      </c>
      <c r="J47" s="7">
        <f t="shared" si="1"/>
        <v>60</v>
      </c>
      <c r="K47" s="5">
        <v>164</v>
      </c>
      <c r="L47" s="5">
        <v>101</v>
      </c>
      <c r="M47" s="7">
        <f t="shared" si="2"/>
        <v>63</v>
      </c>
      <c r="N47" s="5">
        <v>164</v>
      </c>
      <c r="O47" s="5">
        <v>107</v>
      </c>
      <c r="P47" s="7">
        <f t="shared" si="3"/>
        <v>42</v>
      </c>
      <c r="Q47" s="5">
        <v>149</v>
      </c>
      <c r="R47" s="7">
        <f t="shared" si="4"/>
        <v>423</v>
      </c>
      <c r="S47" s="7">
        <f t="shared" si="4"/>
        <v>215</v>
      </c>
      <c r="T47" s="7">
        <f t="shared" si="4"/>
        <v>638</v>
      </c>
      <c r="U47" s="5">
        <v>1</v>
      </c>
    </row>
    <row r="48" spans="1:26" x14ac:dyDescent="0.3">
      <c r="A48" s="1">
        <v>46010.958333333336</v>
      </c>
      <c r="B48" s="2">
        <v>46010.958333333336</v>
      </c>
      <c r="C48" t="s">
        <v>28</v>
      </c>
      <c r="D48" t="s">
        <v>25</v>
      </c>
      <c r="E48">
        <v>38</v>
      </c>
      <c r="F48" s="5">
        <v>101</v>
      </c>
      <c r="G48" s="7">
        <f t="shared" si="0"/>
        <v>51</v>
      </c>
      <c r="H48" s="5">
        <v>152</v>
      </c>
      <c r="I48" s="5">
        <v>78</v>
      </c>
      <c r="J48" s="7">
        <f t="shared" si="1"/>
        <v>17</v>
      </c>
      <c r="K48" s="5">
        <v>95</v>
      </c>
      <c r="L48" s="5">
        <v>82</v>
      </c>
      <c r="M48" s="7">
        <f t="shared" si="2"/>
        <v>36</v>
      </c>
      <c r="N48" s="5">
        <v>118</v>
      </c>
      <c r="O48" s="5">
        <v>79</v>
      </c>
      <c r="P48" s="7">
        <f t="shared" si="3"/>
        <v>43</v>
      </c>
      <c r="Q48" s="5">
        <v>122</v>
      </c>
      <c r="R48" s="7">
        <f t="shared" si="4"/>
        <v>340</v>
      </c>
      <c r="S48" s="7">
        <f t="shared" si="4"/>
        <v>147</v>
      </c>
      <c r="T48" s="7">
        <f t="shared" si="4"/>
        <v>487</v>
      </c>
      <c r="U48" s="5">
        <v>16</v>
      </c>
    </row>
    <row r="49" spans="1:26" x14ac:dyDescent="0.3">
      <c r="A49" s="1">
        <v>46010.958333333336</v>
      </c>
      <c r="B49" s="2">
        <v>46010.958333333336</v>
      </c>
      <c r="C49" t="s">
        <v>158</v>
      </c>
      <c r="D49" t="s">
        <v>25</v>
      </c>
      <c r="E49">
        <v>39</v>
      </c>
      <c r="F49" s="5">
        <v>91</v>
      </c>
      <c r="G49" s="7">
        <f t="shared" si="0"/>
        <v>62</v>
      </c>
      <c r="H49" s="5">
        <v>153</v>
      </c>
      <c r="I49" s="5">
        <v>93</v>
      </c>
      <c r="J49" s="7">
        <f t="shared" si="1"/>
        <v>34</v>
      </c>
      <c r="K49" s="5">
        <v>127</v>
      </c>
      <c r="L49" s="5">
        <v>91</v>
      </c>
      <c r="M49" s="7">
        <f t="shared" si="2"/>
        <v>34</v>
      </c>
      <c r="N49" s="5">
        <v>125</v>
      </c>
      <c r="O49" s="5">
        <v>89</v>
      </c>
      <c r="P49" s="7">
        <f t="shared" si="3"/>
        <v>50</v>
      </c>
      <c r="Q49" s="5">
        <v>139</v>
      </c>
      <c r="R49" s="7">
        <f t="shared" si="4"/>
        <v>364</v>
      </c>
      <c r="S49" s="7">
        <f t="shared" si="4"/>
        <v>180</v>
      </c>
      <c r="T49" s="7">
        <f t="shared" si="4"/>
        <v>544</v>
      </c>
      <c r="U49" s="5">
        <v>3</v>
      </c>
    </row>
    <row r="50" spans="1:26" x14ac:dyDescent="0.3">
      <c r="A50" s="1">
        <v>46010.958333333336</v>
      </c>
      <c r="B50" s="2">
        <v>46010.958333333336</v>
      </c>
      <c r="C50" t="s">
        <v>159</v>
      </c>
      <c r="D50" t="s">
        <v>25</v>
      </c>
      <c r="E50">
        <v>40</v>
      </c>
      <c r="F50" s="5">
        <v>84</v>
      </c>
      <c r="G50" s="7">
        <f t="shared" si="0"/>
        <v>52</v>
      </c>
      <c r="H50" s="5">
        <v>136</v>
      </c>
      <c r="I50" s="5">
        <v>95</v>
      </c>
      <c r="J50" s="7">
        <f t="shared" si="1"/>
        <v>36</v>
      </c>
      <c r="K50" s="5">
        <v>131</v>
      </c>
      <c r="L50" s="5">
        <v>87</v>
      </c>
      <c r="M50" s="7">
        <f t="shared" si="2"/>
        <v>42</v>
      </c>
      <c r="N50" s="5">
        <v>129</v>
      </c>
      <c r="O50" s="5">
        <v>93</v>
      </c>
      <c r="P50" s="7">
        <f t="shared" si="3"/>
        <v>34</v>
      </c>
      <c r="Q50" s="5">
        <v>127</v>
      </c>
      <c r="R50" s="7">
        <f t="shared" si="4"/>
        <v>359</v>
      </c>
      <c r="S50" s="7">
        <f t="shared" si="4"/>
        <v>164</v>
      </c>
      <c r="T50" s="7">
        <f t="shared" si="4"/>
        <v>523</v>
      </c>
      <c r="U50" s="5">
        <v>14</v>
      </c>
    </row>
    <row r="51" spans="1:26" x14ac:dyDescent="0.3">
      <c r="A51" s="1">
        <v>46011</v>
      </c>
      <c r="B51" s="2">
        <v>46011</v>
      </c>
      <c r="C51" t="s">
        <v>165</v>
      </c>
      <c r="D51" t="s">
        <v>27</v>
      </c>
      <c r="E51">
        <v>41</v>
      </c>
      <c r="F51" s="5">
        <v>112</v>
      </c>
      <c r="G51" s="7">
        <f t="shared" si="0"/>
        <v>61</v>
      </c>
      <c r="H51" s="5">
        <v>173</v>
      </c>
      <c r="I51" s="5">
        <v>96</v>
      </c>
      <c r="J51" s="7">
        <f t="shared" si="1"/>
        <v>52</v>
      </c>
      <c r="K51" s="5">
        <v>148</v>
      </c>
      <c r="L51" s="5">
        <v>109</v>
      </c>
      <c r="M51" s="7">
        <f t="shared" si="2"/>
        <v>78</v>
      </c>
      <c r="N51" s="5">
        <v>187</v>
      </c>
      <c r="O51" s="5">
        <v>101</v>
      </c>
      <c r="P51" s="7">
        <f t="shared" si="3"/>
        <v>53</v>
      </c>
      <c r="Q51" s="5">
        <v>154</v>
      </c>
      <c r="R51" s="7">
        <f t="shared" si="4"/>
        <v>418</v>
      </c>
      <c r="S51" s="7">
        <f t="shared" si="4"/>
        <v>244</v>
      </c>
      <c r="T51" s="7">
        <f t="shared" si="4"/>
        <v>662</v>
      </c>
      <c r="U51" s="5">
        <v>2</v>
      </c>
    </row>
    <row r="52" spans="1:26" x14ac:dyDescent="0.3">
      <c r="A52" s="1">
        <v>46011</v>
      </c>
      <c r="B52" s="2">
        <v>46011</v>
      </c>
      <c r="C52" t="s">
        <v>28</v>
      </c>
      <c r="D52" t="s">
        <v>25</v>
      </c>
      <c r="E52">
        <v>42</v>
      </c>
      <c r="F52" s="5">
        <v>82</v>
      </c>
      <c r="G52" s="7">
        <f t="shared" si="0"/>
        <v>61</v>
      </c>
      <c r="H52" s="5">
        <v>143</v>
      </c>
      <c r="I52" s="5">
        <v>90</v>
      </c>
      <c r="J52" s="7">
        <f t="shared" si="1"/>
        <v>24</v>
      </c>
      <c r="K52" s="5">
        <v>114</v>
      </c>
      <c r="L52" s="5">
        <v>84</v>
      </c>
      <c r="M52" s="7">
        <f t="shared" si="2"/>
        <v>56</v>
      </c>
      <c r="N52" s="5">
        <v>140</v>
      </c>
      <c r="O52" s="5">
        <v>81</v>
      </c>
      <c r="P52" s="7">
        <f t="shared" si="3"/>
        <v>36</v>
      </c>
      <c r="Q52" s="5">
        <v>117</v>
      </c>
      <c r="R52" s="7">
        <f t="shared" si="4"/>
        <v>337</v>
      </c>
      <c r="S52" s="7">
        <f t="shared" si="4"/>
        <v>177</v>
      </c>
      <c r="T52" s="7">
        <f t="shared" si="4"/>
        <v>514</v>
      </c>
      <c r="U52" s="5">
        <v>9</v>
      </c>
    </row>
    <row r="53" spans="1:26" x14ac:dyDescent="0.3">
      <c r="A53" s="1">
        <v>46011</v>
      </c>
      <c r="B53" s="2">
        <v>46011</v>
      </c>
      <c r="C53" t="s">
        <v>166</v>
      </c>
      <c r="D53" t="s">
        <v>11</v>
      </c>
      <c r="E53">
        <v>43</v>
      </c>
      <c r="F53" s="5">
        <v>103</v>
      </c>
      <c r="G53" s="7">
        <f t="shared" si="0"/>
        <v>51</v>
      </c>
      <c r="H53" s="5">
        <v>154</v>
      </c>
      <c r="I53" s="5">
        <v>101</v>
      </c>
      <c r="J53" s="7">
        <f t="shared" si="1"/>
        <v>52</v>
      </c>
      <c r="K53" s="5">
        <v>153</v>
      </c>
      <c r="L53" s="5">
        <v>109</v>
      </c>
      <c r="M53" s="7">
        <f t="shared" si="2"/>
        <v>42</v>
      </c>
      <c r="N53" s="5">
        <v>151</v>
      </c>
      <c r="O53" s="5">
        <v>91</v>
      </c>
      <c r="P53" s="7">
        <f t="shared" si="3"/>
        <v>41</v>
      </c>
      <c r="Q53" s="5">
        <v>132</v>
      </c>
      <c r="R53" s="7">
        <f t="shared" si="4"/>
        <v>404</v>
      </c>
      <c r="S53" s="7">
        <f t="shared" si="4"/>
        <v>186</v>
      </c>
      <c r="T53" s="7">
        <f t="shared" si="4"/>
        <v>590</v>
      </c>
      <c r="U53" s="5">
        <v>5</v>
      </c>
      <c r="V53" s="8" t="s">
        <v>141</v>
      </c>
      <c r="W53" s="8">
        <f t="shared" si="7"/>
        <v>756</v>
      </c>
      <c r="X53" s="8">
        <f t="shared" si="8"/>
        <v>382</v>
      </c>
      <c r="Y53" s="8">
        <f t="shared" si="9"/>
        <v>1138</v>
      </c>
      <c r="Z53" s="8">
        <f t="shared" si="10"/>
        <v>6</v>
      </c>
    </row>
    <row r="54" spans="1:26" x14ac:dyDescent="0.3">
      <c r="A54" s="1">
        <v>46011</v>
      </c>
      <c r="B54" s="2">
        <v>46011</v>
      </c>
      <c r="C54" t="s">
        <v>31</v>
      </c>
      <c r="D54" t="s">
        <v>32</v>
      </c>
      <c r="E54">
        <v>44</v>
      </c>
      <c r="F54" s="5">
        <v>83</v>
      </c>
      <c r="G54" s="7">
        <f t="shared" si="0"/>
        <v>54</v>
      </c>
      <c r="H54" s="5">
        <v>137</v>
      </c>
      <c r="I54" s="5">
        <v>81</v>
      </c>
      <c r="J54" s="7">
        <f t="shared" si="1"/>
        <v>43</v>
      </c>
      <c r="K54" s="5">
        <v>124</v>
      </c>
      <c r="L54" s="5">
        <v>91</v>
      </c>
      <c r="M54" s="7">
        <f t="shared" si="2"/>
        <v>63</v>
      </c>
      <c r="N54" s="5">
        <v>154</v>
      </c>
      <c r="O54" s="5">
        <v>97</v>
      </c>
      <c r="P54" s="7">
        <f t="shared" si="3"/>
        <v>36</v>
      </c>
      <c r="Q54" s="5">
        <v>133</v>
      </c>
      <c r="R54" s="7">
        <f t="shared" si="4"/>
        <v>352</v>
      </c>
      <c r="S54" s="7">
        <f t="shared" si="4"/>
        <v>196</v>
      </c>
      <c r="T54" s="7">
        <f t="shared" si="4"/>
        <v>548</v>
      </c>
      <c r="U54" s="5">
        <v>1</v>
      </c>
      <c r="V54" s="8" t="s">
        <v>141</v>
      </c>
      <c r="W54" s="8" t="s">
        <v>216</v>
      </c>
      <c r="X54" s="8"/>
      <c r="Y54" s="8"/>
      <c r="Z54" s="8"/>
    </row>
    <row r="55" spans="1:26" x14ac:dyDescent="0.3">
      <c r="A55" s="1">
        <v>46011.041666666664</v>
      </c>
      <c r="B55" s="2">
        <v>46011.041666666664</v>
      </c>
      <c r="C55" t="s">
        <v>170</v>
      </c>
      <c r="D55" t="s">
        <v>111</v>
      </c>
      <c r="E55">
        <v>45</v>
      </c>
      <c r="F55" s="5">
        <v>70</v>
      </c>
      <c r="G55" s="7">
        <f t="shared" si="0"/>
        <v>52</v>
      </c>
      <c r="H55" s="5">
        <v>122</v>
      </c>
      <c r="I55" s="5">
        <v>91</v>
      </c>
      <c r="J55" s="7">
        <f t="shared" si="1"/>
        <v>25</v>
      </c>
      <c r="K55" s="5">
        <v>116</v>
      </c>
      <c r="L55" s="5">
        <v>100</v>
      </c>
      <c r="M55" s="7">
        <f t="shared" si="2"/>
        <v>52</v>
      </c>
      <c r="N55" s="5">
        <v>152</v>
      </c>
      <c r="O55" s="5">
        <v>101</v>
      </c>
      <c r="P55" s="7">
        <f t="shared" si="3"/>
        <v>50</v>
      </c>
      <c r="Q55" s="5">
        <v>151</v>
      </c>
      <c r="R55" s="7">
        <f t="shared" si="4"/>
        <v>362</v>
      </c>
      <c r="S55" s="7">
        <f t="shared" si="4"/>
        <v>179</v>
      </c>
      <c r="T55" s="7">
        <f t="shared" si="4"/>
        <v>541</v>
      </c>
      <c r="U55" s="5">
        <v>6</v>
      </c>
      <c r="V55" t="s">
        <v>141</v>
      </c>
      <c r="W55">
        <f t="shared" si="7"/>
        <v>721</v>
      </c>
      <c r="X55">
        <f t="shared" si="8"/>
        <v>350</v>
      </c>
      <c r="Y55">
        <f t="shared" si="9"/>
        <v>1071</v>
      </c>
      <c r="Z55">
        <f t="shared" si="10"/>
        <v>16</v>
      </c>
    </row>
    <row r="56" spans="1:26" x14ac:dyDescent="0.3">
      <c r="A56" s="1">
        <v>46011.041666666664</v>
      </c>
      <c r="B56" s="2">
        <v>46011.041666666664</v>
      </c>
      <c r="C56" t="s">
        <v>168</v>
      </c>
      <c r="D56" t="s">
        <v>111</v>
      </c>
      <c r="E56">
        <v>46</v>
      </c>
      <c r="F56" s="5">
        <v>96</v>
      </c>
      <c r="G56" s="7">
        <f t="shared" si="0"/>
        <v>26</v>
      </c>
      <c r="H56" s="5">
        <v>122</v>
      </c>
      <c r="I56" s="5">
        <v>95</v>
      </c>
      <c r="J56" s="7">
        <f t="shared" si="1"/>
        <v>52</v>
      </c>
      <c r="K56" s="5">
        <v>147</v>
      </c>
      <c r="L56" s="5">
        <v>80</v>
      </c>
      <c r="M56" s="7">
        <f t="shared" si="2"/>
        <v>41</v>
      </c>
      <c r="N56" s="5">
        <v>121</v>
      </c>
      <c r="O56" s="5">
        <v>88</v>
      </c>
      <c r="P56" s="7">
        <f t="shared" si="3"/>
        <v>52</v>
      </c>
      <c r="Q56" s="5">
        <v>140</v>
      </c>
      <c r="R56" s="7">
        <f t="shared" si="4"/>
        <v>359</v>
      </c>
      <c r="S56" s="7">
        <f t="shared" si="4"/>
        <v>171</v>
      </c>
      <c r="T56" s="7">
        <f t="shared" si="4"/>
        <v>530</v>
      </c>
      <c r="U56" s="5">
        <v>10</v>
      </c>
      <c r="V56" t="s">
        <v>141</v>
      </c>
      <c r="W56" t="s">
        <v>216</v>
      </c>
    </row>
    <row r="57" spans="1:26" x14ac:dyDescent="0.3">
      <c r="A57" s="1">
        <v>46011.041666666664</v>
      </c>
      <c r="B57" s="2">
        <v>46011.041666666664</v>
      </c>
      <c r="C57" t="s">
        <v>169</v>
      </c>
      <c r="D57" t="s">
        <v>111</v>
      </c>
      <c r="E57">
        <v>47</v>
      </c>
      <c r="F57" s="5">
        <v>88</v>
      </c>
      <c r="G57" s="7">
        <f t="shared" si="0"/>
        <v>36</v>
      </c>
      <c r="H57" s="5">
        <v>124</v>
      </c>
      <c r="I57" s="5">
        <v>99</v>
      </c>
      <c r="J57" s="7">
        <f t="shared" si="1"/>
        <v>31</v>
      </c>
      <c r="K57" s="5">
        <v>130</v>
      </c>
      <c r="L57" s="5">
        <v>83</v>
      </c>
      <c r="M57" s="7">
        <f t="shared" si="2"/>
        <v>18</v>
      </c>
      <c r="N57" s="5">
        <v>101</v>
      </c>
      <c r="O57" s="5">
        <v>83</v>
      </c>
      <c r="P57" s="7">
        <f t="shared" si="3"/>
        <v>25</v>
      </c>
      <c r="Q57" s="5">
        <v>108</v>
      </c>
      <c r="R57" s="7">
        <f t="shared" si="4"/>
        <v>353</v>
      </c>
      <c r="S57" s="7">
        <f t="shared" si="4"/>
        <v>110</v>
      </c>
      <c r="T57" s="7">
        <f t="shared" si="4"/>
        <v>463</v>
      </c>
      <c r="U57" s="5">
        <v>19</v>
      </c>
    </row>
    <row r="58" spans="1:26" x14ac:dyDescent="0.3">
      <c r="A58" s="1">
        <v>46011.041666666664</v>
      </c>
      <c r="B58" s="2">
        <v>46011.041666666664</v>
      </c>
      <c r="C58" t="s">
        <v>167</v>
      </c>
      <c r="D58" t="s">
        <v>111</v>
      </c>
      <c r="E58">
        <v>48</v>
      </c>
      <c r="F58" s="5">
        <v>90</v>
      </c>
      <c r="G58" s="7">
        <f t="shared" si="0"/>
        <v>35</v>
      </c>
      <c r="H58" s="5">
        <v>125</v>
      </c>
      <c r="I58" s="5">
        <v>74</v>
      </c>
      <c r="J58" s="7">
        <f t="shared" si="1"/>
        <v>43</v>
      </c>
      <c r="K58" s="5">
        <v>117</v>
      </c>
      <c r="L58" s="5">
        <v>90</v>
      </c>
      <c r="M58" s="7">
        <f t="shared" si="2"/>
        <v>43</v>
      </c>
      <c r="N58" s="5">
        <v>133</v>
      </c>
      <c r="O58" s="5">
        <v>91</v>
      </c>
      <c r="P58" s="7">
        <f t="shared" si="3"/>
        <v>41</v>
      </c>
      <c r="Q58" s="5">
        <v>132</v>
      </c>
      <c r="R58" s="7">
        <f t="shared" si="4"/>
        <v>345</v>
      </c>
      <c r="S58" s="7">
        <f t="shared" si="4"/>
        <v>162</v>
      </c>
      <c r="T58" s="7">
        <f t="shared" si="4"/>
        <v>507</v>
      </c>
      <c r="U58" s="5">
        <v>4</v>
      </c>
    </row>
    <row r="59" spans="1:26" x14ac:dyDescent="0.3">
      <c r="A59" s="1">
        <v>46011.083333333336</v>
      </c>
      <c r="B59" s="2">
        <v>46011.083333333336</v>
      </c>
      <c r="C59" t="s">
        <v>171</v>
      </c>
      <c r="D59" t="s">
        <v>27</v>
      </c>
      <c r="E59">
        <v>49</v>
      </c>
      <c r="F59" s="5">
        <v>81</v>
      </c>
      <c r="G59" s="7">
        <f t="shared" si="0"/>
        <v>43</v>
      </c>
      <c r="H59" s="5">
        <v>124</v>
      </c>
      <c r="I59" s="5">
        <v>108</v>
      </c>
      <c r="J59" s="7">
        <f t="shared" si="1"/>
        <v>52</v>
      </c>
      <c r="K59" s="5">
        <v>160</v>
      </c>
      <c r="L59" s="5">
        <v>106</v>
      </c>
      <c r="M59" s="7">
        <f t="shared" si="2"/>
        <v>63</v>
      </c>
      <c r="N59" s="5">
        <v>169</v>
      </c>
      <c r="O59" s="5">
        <v>87</v>
      </c>
      <c r="P59" s="7">
        <f t="shared" si="3"/>
        <v>53</v>
      </c>
      <c r="Q59" s="5">
        <v>140</v>
      </c>
      <c r="R59" s="7">
        <f t="shared" si="4"/>
        <v>382</v>
      </c>
      <c r="S59" s="7">
        <f t="shared" si="4"/>
        <v>211</v>
      </c>
      <c r="T59" s="7">
        <f t="shared" si="4"/>
        <v>593</v>
      </c>
      <c r="U59" s="5">
        <v>1</v>
      </c>
    </row>
    <row r="60" spans="1:26" x14ac:dyDescent="0.3">
      <c r="A60" s="1">
        <v>46011.083333333336</v>
      </c>
      <c r="B60" s="2">
        <v>46011.083333333336</v>
      </c>
      <c r="C60" t="s">
        <v>172</v>
      </c>
      <c r="D60" t="s">
        <v>27</v>
      </c>
      <c r="E60">
        <v>50</v>
      </c>
      <c r="F60" s="5">
        <v>92</v>
      </c>
      <c r="G60" s="7">
        <f t="shared" si="0"/>
        <v>62</v>
      </c>
      <c r="H60" s="5">
        <v>154</v>
      </c>
      <c r="I60" s="5">
        <v>97</v>
      </c>
      <c r="J60" s="7">
        <f t="shared" si="1"/>
        <v>54</v>
      </c>
      <c r="K60" s="5">
        <v>151</v>
      </c>
      <c r="L60" s="5">
        <v>92</v>
      </c>
      <c r="M60" s="7">
        <f t="shared" si="2"/>
        <v>35</v>
      </c>
      <c r="N60" s="5">
        <v>127</v>
      </c>
      <c r="O60" s="5">
        <v>95</v>
      </c>
      <c r="P60" s="7">
        <f t="shared" si="3"/>
        <v>36</v>
      </c>
      <c r="Q60" s="5">
        <v>131</v>
      </c>
      <c r="R60" s="7">
        <f t="shared" si="4"/>
        <v>376</v>
      </c>
      <c r="S60" s="7">
        <f t="shared" si="4"/>
        <v>187</v>
      </c>
      <c r="T60" s="7">
        <f t="shared" si="4"/>
        <v>563</v>
      </c>
      <c r="U60" s="5">
        <v>2</v>
      </c>
    </row>
    <row r="61" spans="1:26" x14ac:dyDescent="0.3">
      <c r="A61" s="1">
        <v>46011.083333333336</v>
      </c>
      <c r="B61" s="2">
        <v>46011.083333333336</v>
      </c>
      <c r="C61" t="s">
        <v>173</v>
      </c>
      <c r="D61" t="s">
        <v>27</v>
      </c>
      <c r="E61">
        <v>51</v>
      </c>
      <c r="F61" s="5">
        <v>73</v>
      </c>
      <c r="G61" s="7">
        <f t="shared" si="0"/>
        <v>50</v>
      </c>
      <c r="H61" s="5">
        <v>123</v>
      </c>
      <c r="I61" s="5">
        <v>79</v>
      </c>
      <c r="J61" s="7">
        <f t="shared" si="1"/>
        <v>36</v>
      </c>
      <c r="K61" s="5">
        <v>115</v>
      </c>
      <c r="L61" s="5">
        <v>98</v>
      </c>
      <c r="M61" s="7">
        <f t="shared" si="2"/>
        <v>43</v>
      </c>
      <c r="N61" s="5">
        <v>141</v>
      </c>
      <c r="O61" s="5">
        <v>92</v>
      </c>
      <c r="P61" s="7">
        <f t="shared" si="3"/>
        <v>36</v>
      </c>
      <c r="Q61" s="5">
        <v>128</v>
      </c>
      <c r="R61" s="7">
        <f t="shared" si="4"/>
        <v>342</v>
      </c>
      <c r="S61" s="7">
        <f t="shared" si="4"/>
        <v>165</v>
      </c>
      <c r="T61" s="7">
        <f t="shared" si="4"/>
        <v>507</v>
      </c>
      <c r="U61" s="5">
        <v>8</v>
      </c>
    </row>
    <row r="62" spans="1:26" x14ac:dyDescent="0.3">
      <c r="A62" s="1">
        <v>46011.083333333336</v>
      </c>
      <c r="B62" s="2">
        <v>46011.083333333336</v>
      </c>
      <c r="C62" t="s">
        <v>174</v>
      </c>
      <c r="D62" t="s">
        <v>27</v>
      </c>
      <c r="E62">
        <v>52</v>
      </c>
      <c r="F62" s="5">
        <v>90</v>
      </c>
      <c r="G62" s="7">
        <f t="shared" si="0"/>
        <v>51</v>
      </c>
      <c r="H62" s="5">
        <v>141</v>
      </c>
      <c r="I62" s="5">
        <v>94</v>
      </c>
      <c r="J62" s="7">
        <f t="shared" si="1"/>
        <v>53</v>
      </c>
      <c r="K62" s="5">
        <v>147</v>
      </c>
      <c r="L62" s="5">
        <v>96</v>
      </c>
      <c r="M62" s="7">
        <f t="shared" si="2"/>
        <v>53</v>
      </c>
      <c r="N62" s="5">
        <v>149</v>
      </c>
      <c r="O62" s="5">
        <v>92</v>
      </c>
      <c r="P62" s="7">
        <f t="shared" si="3"/>
        <v>36</v>
      </c>
      <c r="Q62" s="5">
        <v>128</v>
      </c>
      <c r="R62" s="7">
        <f t="shared" si="4"/>
        <v>372</v>
      </c>
      <c r="S62" s="7">
        <f t="shared" si="4"/>
        <v>193</v>
      </c>
      <c r="T62" s="7">
        <f t="shared" si="4"/>
        <v>565</v>
      </c>
      <c r="U62" s="5">
        <v>4</v>
      </c>
    </row>
    <row r="63" spans="1:26" x14ac:dyDescent="0.3">
      <c r="A63" s="1">
        <v>46011.125</v>
      </c>
      <c r="B63" s="2">
        <v>46011.125</v>
      </c>
      <c r="C63" t="s">
        <v>38</v>
      </c>
      <c r="D63" t="s">
        <v>39</v>
      </c>
      <c r="E63">
        <v>53</v>
      </c>
      <c r="F63" s="5">
        <v>83</v>
      </c>
      <c r="G63" s="7">
        <f t="shared" si="0"/>
        <v>44</v>
      </c>
      <c r="H63" s="5">
        <v>127</v>
      </c>
      <c r="I63" s="5">
        <v>99</v>
      </c>
      <c r="J63" s="7">
        <f t="shared" si="1"/>
        <v>52</v>
      </c>
      <c r="K63" s="5">
        <v>151</v>
      </c>
      <c r="L63" s="5">
        <v>88</v>
      </c>
      <c r="M63" s="7">
        <f t="shared" si="2"/>
        <v>54</v>
      </c>
      <c r="N63" s="5">
        <v>142</v>
      </c>
      <c r="O63" s="5">
        <v>97</v>
      </c>
      <c r="P63" s="7">
        <f t="shared" si="3"/>
        <v>45</v>
      </c>
      <c r="Q63" s="5">
        <v>142</v>
      </c>
      <c r="R63" s="7">
        <f t="shared" si="4"/>
        <v>367</v>
      </c>
      <c r="S63" s="7">
        <f t="shared" si="4"/>
        <v>195</v>
      </c>
      <c r="T63" s="7">
        <f t="shared" si="4"/>
        <v>562</v>
      </c>
      <c r="U63" s="5">
        <v>3</v>
      </c>
    </row>
    <row r="64" spans="1:26" x14ac:dyDescent="0.3">
      <c r="A64" s="1">
        <v>46011.125</v>
      </c>
      <c r="B64" s="2">
        <v>46011.125</v>
      </c>
      <c r="C64" t="s">
        <v>40</v>
      </c>
      <c r="D64" t="s">
        <v>39</v>
      </c>
      <c r="E64">
        <v>54</v>
      </c>
      <c r="F64" s="5">
        <v>100</v>
      </c>
      <c r="G64" s="7">
        <f t="shared" si="0"/>
        <v>39</v>
      </c>
      <c r="H64" s="5">
        <v>139</v>
      </c>
      <c r="I64" s="5">
        <v>75</v>
      </c>
      <c r="J64" s="7">
        <f t="shared" si="1"/>
        <v>36</v>
      </c>
      <c r="K64" s="5">
        <v>111</v>
      </c>
      <c r="L64" s="5">
        <v>81</v>
      </c>
      <c r="M64" s="7">
        <f t="shared" si="2"/>
        <v>43</v>
      </c>
      <c r="N64" s="5">
        <v>124</v>
      </c>
      <c r="O64" s="5">
        <v>100</v>
      </c>
      <c r="P64" s="7">
        <f t="shared" si="3"/>
        <v>53</v>
      </c>
      <c r="Q64" s="5">
        <v>153</v>
      </c>
      <c r="R64" s="7">
        <f t="shared" si="4"/>
        <v>356</v>
      </c>
      <c r="S64" s="7">
        <f t="shared" si="4"/>
        <v>171</v>
      </c>
      <c r="T64" s="7">
        <f t="shared" si="4"/>
        <v>527</v>
      </c>
      <c r="U64" s="5">
        <v>7</v>
      </c>
    </row>
    <row r="65" spans="1:26" x14ac:dyDescent="0.3">
      <c r="A65" s="1">
        <v>46011.125</v>
      </c>
      <c r="B65" s="2">
        <v>46011.125</v>
      </c>
      <c r="C65" t="s">
        <v>41</v>
      </c>
      <c r="D65" t="s">
        <v>39</v>
      </c>
      <c r="E65">
        <v>55</v>
      </c>
      <c r="F65" s="5">
        <v>87</v>
      </c>
      <c r="G65" s="7">
        <f t="shared" si="0"/>
        <v>32</v>
      </c>
      <c r="H65" s="5">
        <v>119</v>
      </c>
      <c r="I65" s="5">
        <v>90</v>
      </c>
      <c r="J65" s="7">
        <f t="shared" si="1"/>
        <v>34</v>
      </c>
      <c r="K65" s="5">
        <v>124</v>
      </c>
      <c r="L65" s="5">
        <v>88</v>
      </c>
      <c r="M65" s="7">
        <f t="shared" si="2"/>
        <v>42</v>
      </c>
      <c r="N65" s="5">
        <v>130</v>
      </c>
      <c r="O65" s="5">
        <v>95</v>
      </c>
      <c r="P65" s="7">
        <f t="shared" si="3"/>
        <v>41</v>
      </c>
      <c r="Q65" s="5">
        <v>136</v>
      </c>
      <c r="R65" s="7">
        <f t="shared" si="4"/>
        <v>360</v>
      </c>
      <c r="S65" s="7">
        <f t="shared" si="4"/>
        <v>149</v>
      </c>
      <c r="T65" s="7">
        <f t="shared" si="4"/>
        <v>509</v>
      </c>
      <c r="U65" s="5">
        <v>9</v>
      </c>
    </row>
    <row r="66" spans="1:26" x14ac:dyDescent="0.3">
      <c r="A66" s="1">
        <v>46011.125</v>
      </c>
      <c r="B66" s="2">
        <v>46011.125</v>
      </c>
      <c r="C66" t="s">
        <v>175</v>
      </c>
      <c r="D66" t="s">
        <v>39</v>
      </c>
      <c r="E66">
        <v>56</v>
      </c>
      <c r="F66" s="5">
        <v>78</v>
      </c>
      <c r="G66" s="7">
        <f t="shared" si="0"/>
        <v>33</v>
      </c>
      <c r="H66" s="5">
        <v>111</v>
      </c>
      <c r="I66" s="5">
        <v>88</v>
      </c>
      <c r="J66" s="7">
        <f t="shared" si="1"/>
        <v>35</v>
      </c>
      <c r="K66" s="5">
        <v>123</v>
      </c>
      <c r="L66" s="5">
        <v>98</v>
      </c>
      <c r="M66" s="7">
        <f t="shared" si="2"/>
        <v>50</v>
      </c>
      <c r="N66" s="5">
        <v>148</v>
      </c>
      <c r="O66" s="5">
        <v>89</v>
      </c>
      <c r="P66" s="7">
        <f t="shared" si="3"/>
        <v>25</v>
      </c>
      <c r="Q66" s="5">
        <v>114</v>
      </c>
      <c r="R66" s="7">
        <f t="shared" si="4"/>
        <v>353</v>
      </c>
      <c r="S66" s="7">
        <f t="shared" si="4"/>
        <v>143</v>
      </c>
      <c r="T66" s="7">
        <f t="shared" si="4"/>
        <v>496</v>
      </c>
      <c r="U66" s="5">
        <v>13</v>
      </c>
    </row>
    <row r="67" spans="1:26" x14ac:dyDescent="0.3">
      <c r="A67" s="1">
        <v>46011.166666666664</v>
      </c>
      <c r="B67" s="2">
        <v>46011.166666666664</v>
      </c>
      <c r="C67" t="s">
        <v>142</v>
      </c>
      <c r="D67" t="s">
        <v>11</v>
      </c>
      <c r="E67">
        <v>57</v>
      </c>
      <c r="F67" s="5">
        <v>82</v>
      </c>
      <c r="G67" s="7">
        <f t="shared" si="0"/>
        <v>52</v>
      </c>
      <c r="H67" s="5">
        <v>134</v>
      </c>
      <c r="I67" s="5">
        <v>87</v>
      </c>
      <c r="J67" s="7">
        <f t="shared" si="1"/>
        <v>61</v>
      </c>
      <c r="K67" s="5">
        <v>148</v>
      </c>
      <c r="L67" s="5">
        <v>97</v>
      </c>
      <c r="M67" s="7">
        <f t="shared" si="2"/>
        <v>27</v>
      </c>
      <c r="N67" s="5">
        <v>124</v>
      </c>
      <c r="O67" s="5">
        <v>94</v>
      </c>
      <c r="P67" s="7">
        <f t="shared" si="3"/>
        <v>66</v>
      </c>
      <c r="Q67" s="5">
        <v>160</v>
      </c>
      <c r="R67" s="7">
        <f t="shared" si="4"/>
        <v>360</v>
      </c>
      <c r="S67" s="7">
        <f t="shared" si="4"/>
        <v>206</v>
      </c>
      <c r="T67" s="7">
        <f t="shared" si="4"/>
        <v>566</v>
      </c>
      <c r="U67" s="5">
        <v>1</v>
      </c>
      <c r="V67" s="8" t="s">
        <v>141</v>
      </c>
      <c r="W67" s="8">
        <f t="shared" ref="W67:W77" si="11">R67+R68</f>
        <v>748</v>
      </c>
      <c r="X67" s="8">
        <f t="shared" ref="X67:X77" si="12">S67+S68</f>
        <v>418</v>
      </c>
      <c r="Y67" s="8">
        <f t="shared" ref="Y67:Y77" si="13">T67+T68</f>
        <v>1166</v>
      </c>
      <c r="Z67" s="8">
        <f t="shared" ref="Z67:Z77" si="14">U67+U68</f>
        <v>2</v>
      </c>
    </row>
    <row r="68" spans="1:26" x14ac:dyDescent="0.3">
      <c r="A68" s="1">
        <v>46011.166666666664</v>
      </c>
      <c r="B68" s="2">
        <v>46011.166666666664</v>
      </c>
      <c r="C68" t="s">
        <v>143</v>
      </c>
      <c r="D68" t="s">
        <v>11</v>
      </c>
      <c r="E68">
        <v>58</v>
      </c>
      <c r="F68" s="5">
        <v>89</v>
      </c>
      <c r="G68" s="7">
        <f t="shared" ref="G68:G131" si="15">H68-F68</f>
        <v>53</v>
      </c>
      <c r="H68" s="5">
        <v>142</v>
      </c>
      <c r="I68" s="5">
        <v>100</v>
      </c>
      <c r="J68" s="7">
        <f t="shared" ref="J68:J131" si="16">K68-I68</f>
        <v>45</v>
      </c>
      <c r="K68" s="5">
        <v>145</v>
      </c>
      <c r="L68" s="5">
        <v>97</v>
      </c>
      <c r="M68" s="7">
        <f t="shared" ref="M68:M131" si="17">N68-L68</f>
        <v>51</v>
      </c>
      <c r="N68" s="5">
        <v>148</v>
      </c>
      <c r="O68" s="5">
        <v>102</v>
      </c>
      <c r="P68" s="7">
        <f t="shared" ref="P68:P131" si="18">Q68-O68</f>
        <v>63</v>
      </c>
      <c r="Q68" s="5">
        <v>165</v>
      </c>
      <c r="R68" s="7">
        <f t="shared" ref="R68:T130" si="19">F68+I68+L68+O68</f>
        <v>388</v>
      </c>
      <c r="S68" s="7">
        <f t="shared" si="19"/>
        <v>212</v>
      </c>
      <c r="T68" s="7">
        <f t="shared" si="19"/>
        <v>600</v>
      </c>
      <c r="U68" s="5">
        <v>1</v>
      </c>
      <c r="V68" s="8" t="s">
        <v>141</v>
      </c>
      <c r="W68" s="8" t="s">
        <v>215</v>
      </c>
      <c r="X68" s="8"/>
      <c r="Y68" s="8"/>
      <c r="Z68" s="8"/>
    </row>
    <row r="69" spans="1:26" x14ac:dyDescent="0.3">
      <c r="A69" s="1">
        <v>46011.166666666664</v>
      </c>
      <c r="B69" s="2">
        <v>46011.166666666664</v>
      </c>
      <c r="C69" t="s">
        <v>176</v>
      </c>
      <c r="E69">
        <v>59</v>
      </c>
      <c r="G69" s="7">
        <f t="shared" si="15"/>
        <v>0</v>
      </c>
      <c r="J69" s="7">
        <f t="shared" si="16"/>
        <v>0</v>
      </c>
      <c r="M69" s="7">
        <f t="shared" si="17"/>
        <v>0</v>
      </c>
      <c r="P69" s="7">
        <f t="shared" si="18"/>
        <v>0</v>
      </c>
      <c r="R69" s="7">
        <f t="shared" si="19"/>
        <v>0</v>
      </c>
      <c r="S69" s="7">
        <f t="shared" si="19"/>
        <v>0</v>
      </c>
      <c r="T69" s="7">
        <f t="shared" si="19"/>
        <v>0</v>
      </c>
    </row>
    <row r="70" spans="1:26" x14ac:dyDescent="0.3">
      <c r="A70" s="1">
        <v>46011.166666666664</v>
      </c>
      <c r="B70" s="2">
        <v>46011.166666666664</v>
      </c>
      <c r="C70" t="s">
        <v>176</v>
      </c>
      <c r="E70">
        <v>60</v>
      </c>
      <c r="G70" s="7">
        <f t="shared" si="15"/>
        <v>0</v>
      </c>
      <c r="J70" s="7">
        <f t="shared" si="16"/>
        <v>0</v>
      </c>
      <c r="M70" s="7">
        <f t="shared" si="17"/>
        <v>0</v>
      </c>
      <c r="P70" s="7">
        <f t="shared" si="18"/>
        <v>0</v>
      </c>
      <c r="R70" s="7">
        <f t="shared" si="19"/>
        <v>0</v>
      </c>
      <c r="S70" s="7">
        <f t="shared" si="19"/>
        <v>0</v>
      </c>
      <c r="T70" s="7">
        <f t="shared" si="19"/>
        <v>0</v>
      </c>
    </row>
    <row r="71" spans="1:26" x14ac:dyDescent="0.3">
      <c r="A71" s="1">
        <v>46011.208333333336</v>
      </c>
      <c r="B71" s="2">
        <v>46011.208333333336</v>
      </c>
      <c r="C71" s="9"/>
      <c r="D71" s="9"/>
      <c r="E71">
        <v>61</v>
      </c>
      <c r="G71" s="7">
        <f t="shared" si="15"/>
        <v>0</v>
      </c>
      <c r="J71" s="7">
        <f t="shared" si="16"/>
        <v>0</v>
      </c>
      <c r="M71" s="7">
        <f t="shared" si="17"/>
        <v>0</v>
      </c>
      <c r="P71" s="7">
        <f t="shared" si="18"/>
        <v>0</v>
      </c>
      <c r="R71" s="7">
        <f t="shared" si="19"/>
        <v>0</v>
      </c>
      <c r="S71" s="7">
        <f t="shared" si="19"/>
        <v>0</v>
      </c>
      <c r="T71" s="7">
        <f t="shared" si="19"/>
        <v>0</v>
      </c>
    </row>
    <row r="72" spans="1:26" x14ac:dyDescent="0.3">
      <c r="A72" s="1">
        <v>46011.208333333336</v>
      </c>
      <c r="B72" s="2">
        <v>46011.208333333336</v>
      </c>
      <c r="C72" s="9"/>
      <c r="D72" s="9"/>
      <c r="E72">
        <v>62</v>
      </c>
      <c r="G72" s="7">
        <f t="shared" si="15"/>
        <v>0</v>
      </c>
      <c r="J72" s="7">
        <f t="shared" si="16"/>
        <v>0</v>
      </c>
      <c r="M72" s="7">
        <f t="shared" si="17"/>
        <v>0</v>
      </c>
      <c r="P72" s="7">
        <f t="shared" si="18"/>
        <v>0</v>
      </c>
      <c r="R72" s="7">
        <f t="shared" si="19"/>
        <v>0</v>
      </c>
      <c r="S72" s="7">
        <f t="shared" si="19"/>
        <v>0</v>
      </c>
      <c r="T72" s="7">
        <f t="shared" si="19"/>
        <v>0</v>
      </c>
    </row>
    <row r="73" spans="1:26" x14ac:dyDescent="0.3">
      <c r="A73" s="1">
        <v>46011.208333333336</v>
      </c>
      <c r="B73" s="2">
        <v>46011.208333333336</v>
      </c>
      <c r="C73" s="9"/>
      <c r="D73" s="9"/>
      <c r="E73">
        <v>63</v>
      </c>
      <c r="G73" s="7">
        <f t="shared" si="15"/>
        <v>0</v>
      </c>
      <c r="J73" s="7">
        <f t="shared" si="16"/>
        <v>0</v>
      </c>
      <c r="M73" s="7">
        <f t="shared" si="17"/>
        <v>0</v>
      </c>
      <c r="P73" s="7">
        <f t="shared" si="18"/>
        <v>0</v>
      </c>
      <c r="R73" s="7">
        <f t="shared" si="19"/>
        <v>0</v>
      </c>
      <c r="S73" s="7">
        <f t="shared" si="19"/>
        <v>0</v>
      </c>
      <c r="T73" s="7">
        <f t="shared" si="19"/>
        <v>0</v>
      </c>
    </row>
    <row r="74" spans="1:26" x14ac:dyDescent="0.3">
      <c r="A74" s="1">
        <v>46011.208333333336</v>
      </c>
      <c r="B74" s="2">
        <v>46011.208333333336</v>
      </c>
      <c r="C74" s="9"/>
      <c r="D74" s="9"/>
      <c r="E74">
        <v>64</v>
      </c>
      <c r="G74" s="7">
        <f t="shared" si="15"/>
        <v>0</v>
      </c>
      <c r="J74" s="7">
        <f t="shared" si="16"/>
        <v>0</v>
      </c>
      <c r="M74" s="7">
        <f t="shared" si="17"/>
        <v>0</v>
      </c>
      <c r="P74" s="7">
        <f t="shared" si="18"/>
        <v>0</v>
      </c>
      <c r="R74" s="7">
        <f t="shared" si="19"/>
        <v>0</v>
      </c>
      <c r="S74" s="7">
        <f t="shared" si="19"/>
        <v>0</v>
      </c>
      <c r="T74" s="7">
        <f t="shared" si="19"/>
        <v>0</v>
      </c>
    </row>
    <row r="75" spans="1:26" x14ac:dyDescent="0.3">
      <c r="A75" s="1">
        <v>46011.25</v>
      </c>
      <c r="B75" s="2">
        <v>46011.25</v>
      </c>
      <c r="C75" t="s">
        <v>108</v>
      </c>
      <c r="D75" t="s">
        <v>111</v>
      </c>
      <c r="E75">
        <v>65</v>
      </c>
      <c r="F75" s="5">
        <v>92</v>
      </c>
      <c r="G75" s="7">
        <f t="shared" si="15"/>
        <v>52</v>
      </c>
      <c r="H75" s="5">
        <v>144</v>
      </c>
      <c r="I75" s="5">
        <v>97</v>
      </c>
      <c r="J75" s="7">
        <f t="shared" si="16"/>
        <v>44</v>
      </c>
      <c r="K75" s="5">
        <v>141</v>
      </c>
      <c r="L75" s="5">
        <v>95</v>
      </c>
      <c r="M75" s="7">
        <f t="shared" si="17"/>
        <v>60</v>
      </c>
      <c r="N75" s="5">
        <v>155</v>
      </c>
      <c r="O75" s="5">
        <v>93</v>
      </c>
      <c r="P75" s="7">
        <f t="shared" si="18"/>
        <v>44</v>
      </c>
      <c r="Q75" s="5">
        <v>137</v>
      </c>
      <c r="R75" s="7">
        <f t="shared" si="19"/>
        <v>377</v>
      </c>
      <c r="S75" s="7">
        <f t="shared" si="19"/>
        <v>200</v>
      </c>
      <c r="T75" s="7">
        <f t="shared" si="19"/>
        <v>577</v>
      </c>
      <c r="U75" s="5">
        <v>5</v>
      </c>
      <c r="V75" t="s">
        <v>141</v>
      </c>
      <c r="W75">
        <f t="shared" si="11"/>
        <v>704</v>
      </c>
      <c r="X75">
        <f t="shared" si="12"/>
        <v>312</v>
      </c>
      <c r="Y75">
        <f t="shared" si="13"/>
        <v>1016</v>
      </c>
      <c r="Z75">
        <f t="shared" si="14"/>
        <v>26</v>
      </c>
    </row>
    <row r="76" spans="1:26" x14ac:dyDescent="0.3">
      <c r="A76" s="1">
        <v>46011.25</v>
      </c>
      <c r="B76" s="2">
        <v>46011.25</v>
      </c>
      <c r="C76" t="s">
        <v>109</v>
      </c>
      <c r="D76" t="s">
        <v>111</v>
      </c>
      <c r="E76">
        <v>66</v>
      </c>
      <c r="F76" s="5">
        <v>82</v>
      </c>
      <c r="G76" s="7">
        <f t="shared" si="15"/>
        <v>32</v>
      </c>
      <c r="H76" s="5">
        <v>114</v>
      </c>
      <c r="I76" s="5">
        <v>82</v>
      </c>
      <c r="J76" s="7">
        <f t="shared" si="16"/>
        <v>26</v>
      </c>
      <c r="K76" s="5">
        <v>108</v>
      </c>
      <c r="L76" s="5">
        <v>82</v>
      </c>
      <c r="M76" s="7">
        <f t="shared" si="17"/>
        <v>18</v>
      </c>
      <c r="N76" s="5">
        <v>100</v>
      </c>
      <c r="O76" s="5">
        <v>81</v>
      </c>
      <c r="P76" s="7">
        <f t="shared" si="18"/>
        <v>36</v>
      </c>
      <c r="Q76" s="5">
        <v>117</v>
      </c>
      <c r="R76" s="7">
        <f t="shared" si="19"/>
        <v>327</v>
      </c>
      <c r="S76" s="7">
        <f t="shared" si="19"/>
        <v>112</v>
      </c>
      <c r="T76" s="7">
        <f t="shared" si="19"/>
        <v>439</v>
      </c>
      <c r="U76" s="5">
        <v>21</v>
      </c>
      <c r="V76" t="s">
        <v>141</v>
      </c>
      <c r="W76" t="s">
        <v>216</v>
      </c>
    </row>
    <row r="77" spans="1:26" x14ac:dyDescent="0.3">
      <c r="A77" s="1">
        <v>46011.25</v>
      </c>
      <c r="B77" s="2">
        <v>46011.25</v>
      </c>
      <c r="C77" t="s">
        <v>143</v>
      </c>
      <c r="D77" t="s">
        <v>11</v>
      </c>
      <c r="E77">
        <v>67</v>
      </c>
      <c r="F77" s="5">
        <v>105</v>
      </c>
      <c r="G77" s="7">
        <f t="shared" si="15"/>
        <v>63</v>
      </c>
      <c r="H77" s="5">
        <v>168</v>
      </c>
      <c r="I77" s="5">
        <v>98</v>
      </c>
      <c r="J77" s="7">
        <f t="shared" si="16"/>
        <v>44</v>
      </c>
      <c r="K77" s="5">
        <v>142</v>
      </c>
      <c r="L77" s="5">
        <v>95</v>
      </c>
      <c r="M77" s="7">
        <f t="shared" si="17"/>
        <v>63</v>
      </c>
      <c r="N77" s="5">
        <v>158</v>
      </c>
      <c r="O77" s="5">
        <v>91</v>
      </c>
      <c r="P77" s="7">
        <f t="shared" si="18"/>
        <v>43</v>
      </c>
      <c r="Q77" s="5">
        <v>134</v>
      </c>
      <c r="R77" s="7">
        <f t="shared" si="19"/>
        <v>389</v>
      </c>
      <c r="S77" s="7">
        <f t="shared" si="19"/>
        <v>213</v>
      </c>
      <c r="T77" s="7">
        <f t="shared" si="19"/>
        <v>602</v>
      </c>
      <c r="U77" s="5">
        <v>1</v>
      </c>
      <c r="V77" t="s">
        <v>141</v>
      </c>
      <c r="W77">
        <f t="shared" si="11"/>
        <v>763</v>
      </c>
      <c r="X77">
        <f t="shared" si="12"/>
        <v>382</v>
      </c>
      <c r="Y77">
        <f t="shared" si="13"/>
        <v>1145</v>
      </c>
      <c r="Z77">
        <f t="shared" si="14"/>
        <v>7</v>
      </c>
    </row>
    <row r="78" spans="1:26" x14ac:dyDescent="0.3">
      <c r="A78" s="1">
        <v>46011.25</v>
      </c>
      <c r="B78" s="2">
        <v>46011.25</v>
      </c>
      <c r="C78" t="s">
        <v>142</v>
      </c>
      <c r="D78" t="s">
        <v>11</v>
      </c>
      <c r="E78">
        <v>68</v>
      </c>
      <c r="F78" s="5">
        <v>88</v>
      </c>
      <c r="G78" s="7">
        <f t="shared" si="15"/>
        <v>35</v>
      </c>
      <c r="H78" s="5">
        <v>123</v>
      </c>
      <c r="I78" s="5">
        <v>99</v>
      </c>
      <c r="J78" s="7">
        <f t="shared" si="16"/>
        <v>36</v>
      </c>
      <c r="K78" s="5">
        <v>135</v>
      </c>
      <c r="L78" s="5">
        <v>87</v>
      </c>
      <c r="M78" s="7">
        <f t="shared" si="17"/>
        <v>45</v>
      </c>
      <c r="N78" s="5">
        <v>132</v>
      </c>
      <c r="O78" s="5">
        <v>100</v>
      </c>
      <c r="P78" s="7">
        <f t="shared" si="18"/>
        <v>53</v>
      </c>
      <c r="Q78" s="5">
        <v>153</v>
      </c>
      <c r="R78" s="7">
        <f t="shared" si="19"/>
        <v>374</v>
      </c>
      <c r="S78" s="7">
        <f t="shared" si="19"/>
        <v>169</v>
      </c>
      <c r="T78" s="7">
        <f t="shared" si="19"/>
        <v>543</v>
      </c>
      <c r="U78" s="5">
        <v>6</v>
      </c>
      <c r="V78" t="s">
        <v>141</v>
      </c>
      <c r="W78" t="s">
        <v>215</v>
      </c>
    </row>
    <row r="79" spans="1:26" x14ac:dyDescent="0.3">
      <c r="A79" s="1">
        <v>46011.291666666664</v>
      </c>
      <c r="B79" s="2">
        <v>46011.291666666664</v>
      </c>
      <c r="C79" t="s">
        <v>43</v>
      </c>
      <c r="D79" t="s">
        <v>44</v>
      </c>
      <c r="E79">
        <v>69</v>
      </c>
      <c r="F79" s="5">
        <v>111</v>
      </c>
      <c r="G79" s="7">
        <f t="shared" si="15"/>
        <v>45</v>
      </c>
      <c r="H79" s="5">
        <v>156</v>
      </c>
      <c r="I79" s="5">
        <v>85</v>
      </c>
      <c r="J79" s="7">
        <f t="shared" si="16"/>
        <v>34</v>
      </c>
      <c r="K79" s="5">
        <v>119</v>
      </c>
      <c r="L79" s="5">
        <v>92</v>
      </c>
      <c r="M79" s="7">
        <f t="shared" si="17"/>
        <v>34</v>
      </c>
      <c r="N79" s="5">
        <v>126</v>
      </c>
      <c r="O79" s="5">
        <v>96</v>
      </c>
      <c r="P79" s="7">
        <f t="shared" si="18"/>
        <v>50</v>
      </c>
      <c r="Q79" s="5">
        <v>146</v>
      </c>
      <c r="R79" s="7">
        <f t="shared" si="19"/>
        <v>384</v>
      </c>
      <c r="S79" s="7">
        <f t="shared" si="19"/>
        <v>163</v>
      </c>
      <c r="T79" s="7">
        <f t="shared" si="19"/>
        <v>547</v>
      </c>
      <c r="U79" s="5">
        <v>5</v>
      </c>
    </row>
    <row r="80" spans="1:26" x14ac:dyDescent="0.3">
      <c r="A80" s="1">
        <v>46011.291666666664</v>
      </c>
      <c r="B80" s="2">
        <v>46011.291666666664</v>
      </c>
      <c r="C80" t="s">
        <v>45</v>
      </c>
      <c r="D80" t="s">
        <v>46</v>
      </c>
      <c r="E80">
        <v>70</v>
      </c>
      <c r="F80" s="5">
        <v>78</v>
      </c>
      <c r="G80" s="7">
        <f t="shared" si="15"/>
        <v>21</v>
      </c>
      <c r="H80" s="5">
        <v>99</v>
      </c>
      <c r="I80" s="5">
        <v>89</v>
      </c>
      <c r="J80" s="7">
        <f t="shared" si="16"/>
        <v>30</v>
      </c>
      <c r="K80" s="5">
        <v>119</v>
      </c>
      <c r="L80" s="5">
        <v>101</v>
      </c>
      <c r="M80" s="7">
        <f t="shared" si="17"/>
        <v>34</v>
      </c>
      <c r="N80" s="5">
        <v>135</v>
      </c>
      <c r="O80" s="5">
        <v>98</v>
      </c>
      <c r="P80" s="7">
        <f t="shared" si="18"/>
        <v>35</v>
      </c>
      <c r="Q80" s="5">
        <v>133</v>
      </c>
      <c r="R80" s="7">
        <f t="shared" si="19"/>
        <v>366</v>
      </c>
      <c r="S80" s="7">
        <f t="shared" si="19"/>
        <v>120</v>
      </c>
      <c r="T80" s="7">
        <f t="shared" si="19"/>
        <v>486</v>
      </c>
      <c r="U80" s="5">
        <v>9</v>
      </c>
    </row>
    <row r="81" spans="1:21" x14ac:dyDescent="0.3">
      <c r="A81" s="1">
        <v>46011.291666666664</v>
      </c>
      <c r="B81" s="2">
        <v>46011.291666666664</v>
      </c>
      <c r="C81" t="s">
        <v>47</v>
      </c>
      <c r="D81" t="s">
        <v>46</v>
      </c>
      <c r="E81">
        <v>71</v>
      </c>
      <c r="F81" s="5">
        <v>100</v>
      </c>
      <c r="G81" s="7">
        <f t="shared" si="15"/>
        <v>53</v>
      </c>
      <c r="H81" s="5">
        <v>153</v>
      </c>
      <c r="I81" s="5">
        <v>104</v>
      </c>
      <c r="J81" s="7">
        <f t="shared" si="16"/>
        <v>36</v>
      </c>
      <c r="K81" s="5">
        <v>140</v>
      </c>
      <c r="L81" s="5">
        <v>91</v>
      </c>
      <c r="M81" s="7">
        <f t="shared" si="17"/>
        <v>54</v>
      </c>
      <c r="N81" s="5">
        <v>145</v>
      </c>
      <c r="O81" s="5">
        <v>99</v>
      </c>
      <c r="P81" s="7">
        <f t="shared" si="18"/>
        <v>50</v>
      </c>
      <c r="Q81" s="5">
        <v>149</v>
      </c>
      <c r="R81" s="7">
        <f t="shared" si="19"/>
        <v>394</v>
      </c>
      <c r="S81" s="7">
        <f t="shared" si="19"/>
        <v>193</v>
      </c>
      <c r="T81" s="7">
        <f t="shared" si="19"/>
        <v>587</v>
      </c>
      <c r="U81" s="5">
        <v>6</v>
      </c>
    </row>
    <row r="82" spans="1:21" x14ac:dyDescent="0.3">
      <c r="A82" s="1">
        <v>46011.291666666664</v>
      </c>
      <c r="B82" s="2">
        <v>46011.291666666664</v>
      </c>
      <c r="C82" t="s">
        <v>112</v>
      </c>
      <c r="D82" t="s">
        <v>11</v>
      </c>
      <c r="E82">
        <v>72</v>
      </c>
      <c r="F82" s="5">
        <v>82</v>
      </c>
      <c r="G82" s="7">
        <f t="shared" si="15"/>
        <v>44</v>
      </c>
      <c r="H82" s="5">
        <v>126</v>
      </c>
      <c r="I82" s="5">
        <v>85</v>
      </c>
      <c r="J82" s="7">
        <f t="shared" si="16"/>
        <v>43</v>
      </c>
      <c r="K82" s="5">
        <v>128</v>
      </c>
      <c r="L82" s="5">
        <v>80</v>
      </c>
      <c r="M82" s="7">
        <f t="shared" si="17"/>
        <v>42</v>
      </c>
      <c r="N82" s="5">
        <v>122</v>
      </c>
      <c r="O82" s="5">
        <v>107</v>
      </c>
      <c r="P82" s="7">
        <f t="shared" si="18"/>
        <v>42</v>
      </c>
      <c r="Q82" s="5">
        <v>149</v>
      </c>
      <c r="R82" s="7">
        <f t="shared" si="19"/>
        <v>354</v>
      </c>
      <c r="S82" s="7">
        <f t="shared" si="19"/>
        <v>171</v>
      </c>
      <c r="T82" s="7">
        <f t="shared" si="19"/>
        <v>525</v>
      </c>
      <c r="U82" s="5">
        <v>4</v>
      </c>
    </row>
    <row r="83" spans="1:21" x14ac:dyDescent="0.3">
      <c r="A83" s="1">
        <v>46011.333333333336</v>
      </c>
      <c r="B83" s="2">
        <v>46011.333333333336</v>
      </c>
      <c r="C83" t="s">
        <v>50</v>
      </c>
      <c r="D83" t="s">
        <v>51</v>
      </c>
      <c r="E83">
        <v>73</v>
      </c>
      <c r="F83" s="5">
        <v>66</v>
      </c>
      <c r="G83" s="7">
        <f t="shared" si="15"/>
        <v>40</v>
      </c>
      <c r="H83" s="5">
        <v>106</v>
      </c>
      <c r="I83" s="5">
        <v>79</v>
      </c>
      <c r="J83" s="7">
        <f t="shared" si="16"/>
        <v>34</v>
      </c>
      <c r="K83" s="5">
        <v>113</v>
      </c>
      <c r="L83" s="5">
        <v>92</v>
      </c>
      <c r="M83" s="7">
        <f t="shared" si="17"/>
        <v>34</v>
      </c>
      <c r="N83" s="5">
        <v>126</v>
      </c>
      <c r="O83" s="5">
        <v>90</v>
      </c>
      <c r="P83" s="7">
        <f t="shared" si="18"/>
        <v>24</v>
      </c>
      <c r="Q83" s="5">
        <v>114</v>
      </c>
      <c r="R83" s="7">
        <f t="shared" si="19"/>
        <v>327</v>
      </c>
      <c r="S83" s="7">
        <f t="shared" si="19"/>
        <v>132</v>
      </c>
      <c r="T83" s="7">
        <f t="shared" si="19"/>
        <v>459</v>
      </c>
      <c r="U83" s="5">
        <v>14</v>
      </c>
    </row>
    <row r="84" spans="1:21" x14ac:dyDescent="0.3">
      <c r="A84" s="1">
        <v>46011.333333333336</v>
      </c>
      <c r="B84" s="2">
        <v>46011.333333333336</v>
      </c>
      <c r="C84" t="s">
        <v>177</v>
      </c>
      <c r="D84" t="s">
        <v>11</v>
      </c>
      <c r="E84">
        <v>74</v>
      </c>
      <c r="F84" s="5">
        <v>84</v>
      </c>
      <c r="G84" s="7">
        <f t="shared" si="15"/>
        <v>36</v>
      </c>
      <c r="H84" s="5">
        <v>120</v>
      </c>
      <c r="I84" s="5">
        <v>86</v>
      </c>
      <c r="J84" s="7">
        <f t="shared" si="16"/>
        <v>53</v>
      </c>
      <c r="K84" s="5">
        <v>139</v>
      </c>
      <c r="L84" s="5">
        <v>92</v>
      </c>
      <c r="M84" s="7">
        <f t="shared" si="17"/>
        <v>34</v>
      </c>
      <c r="N84" s="5">
        <v>126</v>
      </c>
      <c r="O84" s="5">
        <v>90</v>
      </c>
      <c r="P84" s="7">
        <f t="shared" si="18"/>
        <v>62</v>
      </c>
      <c r="Q84" s="5">
        <v>152</v>
      </c>
      <c r="R84" s="7">
        <f t="shared" si="19"/>
        <v>352</v>
      </c>
      <c r="S84" s="7">
        <f t="shared" si="19"/>
        <v>185</v>
      </c>
      <c r="T84" s="7">
        <f t="shared" si="19"/>
        <v>537</v>
      </c>
      <c r="U84" s="5">
        <v>9</v>
      </c>
    </row>
    <row r="85" spans="1:21" x14ac:dyDescent="0.3">
      <c r="A85" s="1">
        <v>46011.333333333336</v>
      </c>
      <c r="B85" s="2">
        <v>46011.333333333336</v>
      </c>
      <c r="C85" t="s">
        <v>142</v>
      </c>
      <c r="D85" t="s">
        <v>11</v>
      </c>
      <c r="E85">
        <v>75</v>
      </c>
      <c r="F85" s="5">
        <v>92</v>
      </c>
      <c r="G85" s="7">
        <f t="shared" si="15"/>
        <v>51</v>
      </c>
      <c r="H85" s="5">
        <v>143</v>
      </c>
      <c r="I85" s="5">
        <v>90</v>
      </c>
      <c r="J85" s="7">
        <f t="shared" si="16"/>
        <v>43</v>
      </c>
      <c r="K85" s="5">
        <v>133</v>
      </c>
      <c r="L85" s="5">
        <v>92</v>
      </c>
      <c r="M85" s="7">
        <f t="shared" si="17"/>
        <v>44</v>
      </c>
      <c r="N85" s="5">
        <v>136</v>
      </c>
      <c r="O85" s="5">
        <v>101</v>
      </c>
      <c r="P85" s="7">
        <f t="shared" si="18"/>
        <v>34</v>
      </c>
      <c r="Q85" s="5">
        <v>135</v>
      </c>
      <c r="R85" s="7">
        <f t="shared" si="19"/>
        <v>375</v>
      </c>
      <c r="S85" s="7">
        <f t="shared" si="19"/>
        <v>172</v>
      </c>
      <c r="T85" s="7">
        <f t="shared" si="19"/>
        <v>547</v>
      </c>
      <c r="U85" s="5">
        <v>6</v>
      </c>
    </row>
    <row r="86" spans="1:21" x14ac:dyDescent="0.3">
      <c r="A86" s="1">
        <v>46011.333333333336</v>
      </c>
      <c r="B86" s="2">
        <v>46011.333333333336</v>
      </c>
      <c r="C86" t="s">
        <v>18</v>
      </c>
      <c r="D86" t="s">
        <v>148</v>
      </c>
      <c r="E86">
        <v>76</v>
      </c>
      <c r="F86" s="5">
        <v>94</v>
      </c>
      <c r="G86" s="7">
        <f t="shared" si="15"/>
        <v>54</v>
      </c>
      <c r="H86" s="5">
        <v>148</v>
      </c>
      <c r="I86" s="5">
        <v>90</v>
      </c>
      <c r="J86" s="7">
        <f t="shared" si="16"/>
        <v>45</v>
      </c>
      <c r="K86" s="5">
        <v>135</v>
      </c>
      <c r="L86" s="5">
        <v>87</v>
      </c>
      <c r="M86" s="7">
        <f t="shared" si="17"/>
        <v>62</v>
      </c>
      <c r="N86" s="5">
        <v>149</v>
      </c>
      <c r="O86" s="5">
        <v>108</v>
      </c>
      <c r="P86" s="7">
        <f t="shared" si="18"/>
        <v>61</v>
      </c>
      <c r="Q86" s="5">
        <v>169</v>
      </c>
      <c r="R86" s="7">
        <f t="shared" si="19"/>
        <v>379</v>
      </c>
      <c r="S86" s="7">
        <f t="shared" si="19"/>
        <v>222</v>
      </c>
      <c r="T86" s="7">
        <f t="shared" si="19"/>
        <v>601</v>
      </c>
    </row>
    <row r="87" spans="1:21" x14ac:dyDescent="0.3">
      <c r="A87" s="1">
        <v>46011.375</v>
      </c>
      <c r="B87" s="2">
        <v>46011.375</v>
      </c>
      <c r="C87" t="s">
        <v>178</v>
      </c>
      <c r="D87" t="s">
        <v>57</v>
      </c>
      <c r="E87">
        <v>77</v>
      </c>
      <c r="F87" s="5">
        <v>93</v>
      </c>
      <c r="G87" s="7">
        <f t="shared" si="15"/>
        <v>26</v>
      </c>
      <c r="H87" s="5">
        <v>119</v>
      </c>
      <c r="I87" s="5">
        <v>94</v>
      </c>
      <c r="J87" s="7">
        <f t="shared" si="16"/>
        <v>44</v>
      </c>
      <c r="K87" s="5">
        <v>138</v>
      </c>
      <c r="L87" s="5">
        <v>89</v>
      </c>
      <c r="M87" s="7">
        <f t="shared" si="17"/>
        <v>33</v>
      </c>
      <c r="N87" s="5">
        <v>122</v>
      </c>
      <c r="O87" s="5">
        <v>87</v>
      </c>
      <c r="P87" s="7">
        <f t="shared" si="18"/>
        <v>27</v>
      </c>
      <c r="Q87" s="5">
        <v>114</v>
      </c>
      <c r="R87" s="7">
        <f t="shared" si="19"/>
        <v>363</v>
      </c>
      <c r="S87" s="7">
        <f t="shared" si="19"/>
        <v>130</v>
      </c>
      <c r="T87" s="7">
        <f t="shared" si="19"/>
        <v>493</v>
      </c>
      <c r="U87" s="5">
        <v>17</v>
      </c>
    </row>
    <row r="88" spans="1:21" x14ac:dyDescent="0.3">
      <c r="A88" s="1">
        <v>46011.375</v>
      </c>
      <c r="B88" s="2">
        <v>46011.375</v>
      </c>
      <c r="C88" t="s">
        <v>179</v>
      </c>
      <c r="D88" t="s">
        <v>57</v>
      </c>
      <c r="E88">
        <v>78</v>
      </c>
      <c r="F88" s="5">
        <v>99</v>
      </c>
      <c r="G88" s="7">
        <f t="shared" si="15"/>
        <v>36</v>
      </c>
      <c r="H88" s="5">
        <v>135</v>
      </c>
      <c r="I88" s="5">
        <v>88</v>
      </c>
      <c r="J88" s="7">
        <f t="shared" si="16"/>
        <v>44</v>
      </c>
      <c r="K88" s="5">
        <v>132</v>
      </c>
      <c r="L88" s="5">
        <v>79</v>
      </c>
      <c r="M88" s="7">
        <f t="shared" si="17"/>
        <v>35</v>
      </c>
      <c r="N88" s="5">
        <v>114</v>
      </c>
      <c r="O88" s="5">
        <v>80</v>
      </c>
      <c r="P88" s="7">
        <f t="shared" si="18"/>
        <v>45</v>
      </c>
      <c r="Q88" s="5">
        <v>125</v>
      </c>
      <c r="R88" s="7">
        <f t="shared" si="19"/>
        <v>346</v>
      </c>
      <c r="S88" s="7">
        <f t="shared" si="19"/>
        <v>160</v>
      </c>
      <c r="T88" s="7">
        <f t="shared" si="19"/>
        <v>506</v>
      </c>
      <c r="U88" s="5">
        <v>11</v>
      </c>
    </row>
    <row r="89" spans="1:21" x14ac:dyDescent="0.3">
      <c r="A89" s="1">
        <v>46011.375</v>
      </c>
      <c r="B89" s="2">
        <v>46011.375</v>
      </c>
      <c r="C89" t="s">
        <v>180</v>
      </c>
      <c r="D89" t="s">
        <v>57</v>
      </c>
      <c r="E89">
        <v>79</v>
      </c>
      <c r="F89" s="5">
        <v>81</v>
      </c>
      <c r="G89" s="7">
        <f t="shared" si="15"/>
        <v>45</v>
      </c>
      <c r="H89" s="5">
        <v>126</v>
      </c>
      <c r="I89" s="5">
        <v>94</v>
      </c>
      <c r="J89" s="7">
        <f t="shared" si="16"/>
        <v>43</v>
      </c>
      <c r="K89" s="5">
        <v>137</v>
      </c>
      <c r="L89" s="5">
        <v>96</v>
      </c>
      <c r="M89" s="7">
        <f t="shared" si="17"/>
        <v>53</v>
      </c>
      <c r="N89" s="5">
        <v>149</v>
      </c>
      <c r="O89" s="5">
        <v>94</v>
      </c>
      <c r="P89" s="7">
        <f t="shared" si="18"/>
        <v>35</v>
      </c>
      <c r="Q89" s="5">
        <v>129</v>
      </c>
      <c r="R89" s="7">
        <f t="shared" si="19"/>
        <v>365</v>
      </c>
      <c r="S89" s="7">
        <f t="shared" si="19"/>
        <v>176</v>
      </c>
      <c r="T89" s="7">
        <f t="shared" si="19"/>
        <v>541</v>
      </c>
      <c r="U89" s="5">
        <v>7</v>
      </c>
    </row>
    <row r="90" spans="1:21" x14ac:dyDescent="0.3">
      <c r="A90" s="1">
        <v>46011.375</v>
      </c>
      <c r="B90" s="2">
        <v>46011.375</v>
      </c>
      <c r="C90" t="s">
        <v>181</v>
      </c>
      <c r="D90" t="s">
        <v>57</v>
      </c>
      <c r="E90">
        <v>80</v>
      </c>
      <c r="F90" s="5">
        <v>95</v>
      </c>
      <c r="G90" s="7">
        <f t="shared" si="15"/>
        <v>32</v>
      </c>
      <c r="H90" s="5">
        <v>127</v>
      </c>
      <c r="I90" s="5">
        <v>96</v>
      </c>
      <c r="J90" s="7">
        <f t="shared" si="16"/>
        <v>43</v>
      </c>
      <c r="K90" s="5">
        <v>139</v>
      </c>
      <c r="L90" s="5">
        <v>80</v>
      </c>
      <c r="M90" s="7">
        <f t="shared" si="17"/>
        <v>35</v>
      </c>
      <c r="N90" s="5">
        <v>115</v>
      </c>
      <c r="O90" s="5">
        <v>87</v>
      </c>
      <c r="P90" s="7">
        <f t="shared" si="18"/>
        <v>44</v>
      </c>
      <c r="Q90" s="5">
        <v>131</v>
      </c>
      <c r="R90" s="7">
        <f t="shared" si="19"/>
        <v>358</v>
      </c>
      <c r="S90" s="7">
        <f t="shared" si="19"/>
        <v>154</v>
      </c>
      <c r="T90" s="7">
        <f t="shared" si="19"/>
        <v>512</v>
      </c>
      <c r="U90" s="5">
        <v>12</v>
      </c>
    </row>
    <row r="91" spans="1:21" x14ac:dyDescent="0.3">
      <c r="A91" s="1">
        <v>46011.416666666664</v>
      </c>
      <c r="B91" s="2">
        <v>46011.416666666664</v>
      </c>
      <c r="C91" t="s">
        <v>182</v>
      </c>
      <c r="D91" t="s">
        <v>59</v>
      </c>
      <c r="E91">
        <v>81</v>
      </c>
      <c r="F91" s="5">
        <v>77</v>
      </c>
      <c r="G91" s="7">
        <f t="shared" si="15"/>
        <v>35</v>
      </c>
      <c r="H91" s="5">
        <v>112</v>
      </c>
      <c r="I91" s="5">
        <v>72</v>
      </c>
      <c r="J91" s="7">
        <f t="shared" si="16"/>
        <v>30</v>
      </c>
      <c r="K91" s="5">
        <v>102</v>
      </c>
      <c r="L91" s="5">
        <v>82</v>
      </c>
      <c r="M91" s="7">
        <f t="shared" si="17"/>
        <v>38</v>
      </c>
      <c r="N91" s="5">
        <v>120</v>
      </c>
      <c r="O91" s="5">
        <v>86</v>
      </c>
      <c r="P91" s="7">
        <f t="shared" si="18"/>
        <v>36</v>
      </c>
      <c r="Q91" s="5">
        <v>122</v>
      </c>
      <c r="R91" s="7">
        <f t="shared" si="19"/>
        <v>317</v>
      </c>
      <c r="S91" s="7">
        <f t="shared" si="19"/>
        <v>139</v>
      </c>
      <c r="T91" s="7">
        <f t="shared" si="19"/>
        <v>456</v>
      </c>
      <c r="U91" s="5">
        <v>9</v>
      </c>
    </row>
    <row r="92" spans="1:21" x14ac:dyDescent="0.3">
      <c r="A92" s="1">
        <v>46011.416666666664</v>
      </c>
      <c r="B92" s="2">
        <v>46011.416666666664</v>
      </c>
      <c r="C92" t="s">
        <v>58</v>
      </c>
      <c r="D92" t="s">
        <v>59</v>
      </c>
      <c r="E92">
        <v>82</v>
      </c>
      <c r="F92" s="5">
        <v>102</v>
      </c>
      <c r="G92" s="7">
        <f t="shared" si="15"/>
        <v>44</v>
      </c>
      <c r="H92" s="5">
        <v>146</v>
      </c>
      <c r="I92" s="5">
        <v>85</v>
      </c>
      <c r="J92" s="7">
        <f t="shared" si="16"/>
        <v>40</v>
      </c>
      <c r="K92" s="5">
        <v>125</v>
      </c>
      <c r="L92" s="5">
        <v>75</v>
      </c>
      <c r="M92" s="7">
        <f t="shared" si="17"/>
        <v>59</v>
      </c>
      <c r="N92" s="5">
        <v>134</v>
      </c>
      <c r="O92" s="5">
        <v>91</v>
      </c>
      <c r="P92" s="7">
        <f t="shared" si="18"/>
        <v>52</v>
      </c>
      <c r="Q92" s="5">
        <v>143</v>
      </c>
      <c r="R92" s="7">
        <f t="shared" si="19"/>
        <v>353</v>
      </c>
      <c r="S92" s="7">
        <f t="shared" si="19"/>
        <v>195</v>
      </c>
      <c r="T92" s="7">
        <f t="shared" si="19"/>
        <v>548</v>
      </c>
      <c r="U92" s="5">
        <v>3</v>
      </c>
    </row>
    <row r="93" spans="1:21" x14ac:dyDescent="0.3">
      <c r="A93" s="1">
        <v>46011.416666666664</v>
      </c>
      <c r="B93" s="2">
        <v>46011.416666666664</v>
      </c>
      <c r="C93" t="s">
        <v>183</v>
      </c>
      <c r="D93" t="s">
        <v>59</v>
      </c>
      <c r="E93">
        <v>83</v>
      </c>
      <c r="F93" s="5">
        <v>101</v>
      </c>
      <c r="G93" s="7">
        <f t="shared" si="15"/>
        <v>50</v>
      </c>
      <c r="H93" s="5">
        <v>151</v>
      </c>
      <c r="I93" s="5">
        <v>81</v>
      </c>
      <c r="J93" s="7">
        <f t="shared" si="16"/>
        <v>54</v>
      </c>
      <c r="K93" s="5">
        <v>135</v>
      </c>
      <c r="L93" s="5">
        <v>89</v>
      </c>
      <c r="M93" s="7">
        <f t="shared" si="17"/>
        <v>44</v>
      </c>
      <c r="N93" s="5">
        <v>133</v>
      </c>
      <c r="O93" s="5">
        <v>98</v>
      </c>
      <c r="P93" s="7">
        <f t="shared" si="18"/>
        <v>45</v>
      </c>
      <c r="Q93" s="5">
        <v>143</v>
      </c>
      <c r="R93" s="7">
        <f t="shared" si="19"/>
        <v>369</v>
      </c>
      <c r="S93" s="7">
        <f t="shared" si="19"/>
        <v>193</v>
      </c>
      <c r="T93" s="7">
        <f t="shared" si="19"/>
        <v>562</v>
      </c>
      <c r="U93" s="5">
        <v>4</v>
      </c>
    </row>
    <row r="94" spans="1:21" x14ac:dyDescent="0.3">
      <c r="A94" s="1">
        <v>46011.416666666664</v>
      </c>
      <c r="B94" s="2">
        <v>46011.416666666664</v>
      </c>
      <c r="C94" t="s">
        <v>184</v>
      </c>
      <c r="D94" t="s">
        <v>59</v>
      </c>
      <c r="E94">
        <v>84</v>
      </c>
      <c r="F94" s="5">
        <v>95</v>
      </c>
      <c r="G94" s="7">
        <f t="shared" si="15"/>
        <v>36</v>
      </c>
      <c r="H94" s="5">
        <v>131</v>
      </c>
      <c r="I94" s="5">
        <v>92</v>
      </c>
      <c r="J94" s="7">
        <f t="shared" si="16"/>
        <v>34</v>
      </c>
      <c r="K94" s="5">
        <v>126</v>
      </c>
      <c r="L94" s="5">
        <v>88</v>
      </c>
      <c r="M94" s="7">
        <f t="shared" si="17"/>
        <v>53</v>
      </c>
      <c r="N94" s="5">
        <v>141</v>
      </c>
      <c r="O94" s="5">
        <v>98</v>
      </c>
      <c r="P94" s="7">
        <f t="shared" si="18"/>
        <v>36</v>
      </c>
      <c r="Q94" s="5">
        <v>134</v>
      </c>
      <c r="R94" s="7">
        <f t="shared" si="19"/>
        <v>373</v>
      </c>
      <c r="S94" s="7">
        <f t="shared" si="19"/>
        <v>159</v>
      </c>
      <c r="T94" s="7">
        <f t="shared" si="19"/>
        <v>532</v>
      </c>
      <c r="U94" s="5">
        <v>3</v>
      </c>
    </row>
    <row r="95" spans="1:21" x14ac:dyDescent="0.3">
      <c r="A95" s="1">
        <v>46011.458333333336</v>
      </c>
      <c r="B95" s="2">
        <v>46011.458333333336</v>
      </c>
      <c r="C95" t="s">
        <v>185</v>
      </c>
      <c r="D95" t="s">
        <v>59</v>
      </c>
      <c r="E95">
        <v>85</v>
      </c>
      <c r="F95" s="5">
        <v>98</v>
      </c>
      <c r="G95" s="7">
        <f t="shared" si="15"/>
        <v>53</v>
      </c>
      <c r="H95" s="5">
        <v>151</v>
      </c>
      <c r="I95" s="5">
        <v>93</v>
      </c>
      <c r="J95" s="7">
        <f t="shared" si="16"/>
        <v>53</v>
      </c>
      <c r="K95" s="5">
        <v>146</v>
      </c>
      <c r="L95" s="5">
        <v>84</v>
      </c>
      <c r="M95" s="7">
        <f t="shared" si="17"/>
        <v>45</v>
      </c>
      <c r="N95" s="5">
        <v>129</v>
      </c>
      <c r="O95" s="5">
        <v>85</v>
      </c>
      <c r="P95" s="7">
        <f t="shared" si="18"/>
        <v>54</v>
      </c>
      <c r="Q95" s="5">
        <v>139</v>
      </c>
      <c r="R95" s="7">
        <f t="shared" si="19"/>
        <v>360</v>
      </c>
      <c r="S95" s="7">
        <f t="shared" si="19"/>
        <v>205</v>
      </c>
      <c r="T95" s="7">
        <f t="shared" si="19"/>
        <v>565</v>
      </c>
      <c r="U95" s="5">
        <v>8</v>
      </c>
    </row>
    <row r="96" spans="1:21" x14ac:dyDescent="0.3">
      <c r="A96" s="1">
        <v>46011.458333333336</v>
      </c>
      <c r="B96" s="2">
        <v>46011.458333333336</v>
      </c>
      <c r="C96" t="s">
        <v>186</v>
      </c>
      <c r="D96" t="s">
        <v>59</v>
      </c>
      <c r="E96">
        <v>86</v>
      </c>
      <c r="F96" s="5">
        <v>87</v>
      </c>
      <c r="G96" s="7">
        <f t="shared" si="15"/>
        <v>63</v>
      </c>
      <c r="H96" s="5">
        <v>150</v>
      </c>
      <c r="I96" s="5">
        <v>103</v>
      </c>
      <c r="J96" s="7">
        <f t="shared" si="16"/>
        <v>61</v>
      </c>
      <c r="K96" s="5">
        <v>164</v>
      </c>
      <c r="L96" s="5">
        <v>91</v>
      </c>
      <c r="M96" s="7">
        <f t="shared" si="17"/>
        <v>49</v>
      </c>
      <c r="N96" s="5">
        <v>140</v>
      </c>
      <c r="O96" s="5">
        <v>88</v>
      </c>
      <c r="P96" s="7">
        <f t="shared" si="18"/>
        <v>62</v>
      </c>
      <c r="Q96" s="5">
        <v>150</v>
      </c>
      <c r="R96" s="7">
        <f t="shared" si="19"/>
        <v>369</v>
      </c>
      <c r="S96" s="7">
        <f t="shared" si="19"/>
        <v>235</v>
      </c>
      <c r="T96" s="7">
        <f t="shared" si="19"/>
        <v>604</v>
      </c>
      <c r="U96" s="5">
        <v>1</v>
      </c>
    </row>
    <row r="97" spans="1:21" x14ac:dyDescent="0.3">
      <c r="A97" s="1">
        <v>46011.458333333336</v>
      </c>
      <c r="B97" s="2">
        <v>46011.458333333336</v>
      </c>
      <c r="C97" t="s">
        <v>187</v>
      </c>
      <c r="D97" t="s">
        <v>59</v>
      </c>
      <c r="E97">
        <v>87</v>
      </c>
      <c r="F97" s="5">
        <v>90</v>
      </c>
      <c r="G97" s="7">
        <f t="shared" si="15"/>
        <v>36</v>
      </c>
      <c r="H97" s="5">
        <v>126</v>
      </c>
      <c r="I97" s="5">
        <v>86</v>
      </c>
      <c r="J97" s="7">
        <f t="shared" si="16"/>
        <v>34</v>
      </c>
      <c r="K97" s="5">
        <v>120</v>
      </c>
      <c r="L97" s="5">
        <v>103</v>
      </c>
      <c r="M97" s="7">
        <f t="shared" si="17"/>
        <v>39</v>
      </c>
      <c r="N97" s="5">
        <v>142</v>
      </c>
      <c r="O97" s="5">
        <v>76</v>
      </c>
      <c r="P97" s="7">
        <f t="shared" si="18"/>
        <v>62</v>
      </c>
      <c r="Q97" s="5">
        <v>138</v>
      </c>
      <c r="R97" s="7">
        <f t="shared" si="19"/>
        <v>355</v>
      </c>
      <c r="S97" s="7">
        <f t="shared" si="19"/>
        <v>171</v>
      </c>
      <c r="T97" s="7">
        <f t="shared" si="19"/>
        <v>526</v>
      </c>
      <c r="U97" s="5">
        <v>3</v>
      </c>
    </row>
    <row r="98" spans="1:21" x14ac:dyDescent="0.3">
      <c r="A98" s="1">
        <v>46011.458333333336</v>
      </c>
      <c r="B98" s="2">
        <v>46011.458333333336</v>
      </c>
      <c r="C98" t="s">
        <v>188</v>
      </c>
      <c r="D98" t="s">
        <v>59</v>
      </c>
      <c r="E98">
        <v>88</v>
      </c>
      <c r="F98" s="5">
        <v>90</v>
      </c>
      <c r="G98" s="7">
        <f t="shared" si="15"/>
        <v>39</v>
      </c>
      <c r="H98" s="5">
        <v>129</v>
      </c>
      <c r="I98" s="5">
        <v>94</v>
      </c>
      <c r="J98" s="7">
        <f t="shared" si="16"/>
        <v>23</v>
      </c>
      <c r="K98" s="5">
        <v>117</v>
      </c>
      <c r="L98" s="5">
        <v>81</v>
      </c>
      <c r="M98" s="7">
        <f t="shared" si="17"/>
        <v>40</v>
      </c>
      <c r="N98" s="5">
        <v>121</v>
      </c>
      <c r="O98" s="5">
        <v>105</v>
      </c>
      <c r="P98" s="7">
        <f t="shared" si="18"/>
        <v>62</v>
      </c>
      <c r="Q98" s="5">
        <v>167</v>
      </c>
      <c r="R98" s="7">
        <f t="shared" si="19"/>
        <v>370</v>
      </c>
      <c r="S98" s="7">
        <f t="shared" si="19"/>
        <v>164</v>
      </c>
      <c r="T98" s="7">
        <f t="shared" si="19"/>
        <v>534</v>
      </c>
      <c r="U98" s="5">
        <v>11</v>
      </c>
    </row>
    <row r="99" spans="1:21" x14ac:dyDescent="0.3">
      <c r="A99" s="1">
        <v>46011.5</v>
      </c>
      <c r="B99" s="2">
        <v>46011.5</v>
      </c>
      <c r="C99" t="s">
        <v>60</v>
      </c>
      <c r="D99" t="s">
        <v>11</v>
      </c>
      <c r="E99">
        <v>89</v>
      </c>
      <c r="F99" s="5">
        <v>105</v>
      </c>
      <c r="G99" s="7">
        <f t="shared" si="15"/>
        <v>24</v>
      </c>
      <c r="H99" s="5">
        <v>129</v>
      </c>
      <c r="I99" s="5">
        <v>84</v>
      </c>
      <c r="J99" s="7">
        <f t="shared" si="16"/>
        <v>53</v>
      </c>
      <c r="K99" s="5">
        <v>137</v>
      </c>
      <c r="L99" s="5">
        <v>88</v>
      </c>
      <c r="M99" s="7">
        <f t="shared" si="17"/>
        <v>33</v>
      </c>
      <c r="N99" s="5">
        <v>121</v>
      </c>
      <c r="O99" s="5">
        <v>94</v>
      </c>
      <c r="P99" s="7">
        <f t="shared" si="18"/>
        <v>24</v>
      </c>
      <c r="Q99" s="5">
        <v>118</v>
      </c>
      <c r="R99" s="7">
        <f t="shared" si="19"/>
        <v>371</v>
      </c>
      <c r="S99" s="7">
        <f t="shared" si="19"/>
        <v>134</v>
      </c>
      <c r="T99" s="7">
        <f t="shared" si="19"/>
        <v>505</v>
      </c>
      <c r="U99" s="5">
        <v>15</v>
      </c>
    </row>
    <row r="100" spans="1:21" x14ac:dyDescent="0.3">
      <c r="A100" s="1">
        <v>46011.5</v>
      </c>
      <c r="B100" s="2">
        <v>46011.5</v>
      </c>
      <c r="C100" t="s">
        <v>61</v>
      </c>
      <c r="D100" t="s">
        <v>62</v>
      </c>
      <c r="E100">
        <v>90</v>
      </c>
      <c r="F100" s="5">
        <v>91</v>
      </c>
      <c r="G100" s="7">
        <f t="shared" si="15"/>
        <v>41</v>
      </c>
      <c r="H100" s="5">
        <v>132</v>
      </c>
      <c r="I100" s="5">
        <v>89</v>
      </c>
      <c r="J100" s="7">
        <f t="shared" si="16"/>
        <v>36</v>
      </c>
      <c r="K100" s="5">
        <v>125</v>
      </c>
      <c r="L100" s="5">
        <v>83</v>
      </c>
      <c r="M100" s="7">
        <f t="shared" si="17"/>
        <v>47</v>
      </c>
      <c r="N100" s="5">
        <v>130</v>
      </c>
      <c r="O100" s="5">
        <v>86</v>
      </c>
      <c r="P100" s="7">
        <f t="shared" si="18"/>
        <v>42</v>
      </c>
      <c r="Q100" s="5">
        <v>128</v>
      </c>
      <c r="R100" s="7">
        <f t="shared" si="19"/>
        <v>349</v>
      </c>
      <c r="S100" s="7">
        <f t="shared" si="19"/>
        <v>166</v>
      </c>
      <c r="T100" s="7">
        <f t="shared" si="19"/>
        <v>515</v>
      </c>
      <c r="U100" s="5">
        <v>8</v>
      </c>
    </row>
    <row r="101" spans="1:21" x14ac:dyDescent="0.3">
      <c r="A101" s="1">
        <v>46011.5</v>
      </c>
      <c r="B101" s="2">
        <v>46011.5</v>
      </c>
      <c r="C101" t="s">
        <v>189</v>
      </c>
      <c r="D101" t="s">
        <v>62</v>
      </c>
      <c r="E101">
        <v>91</v>
      </c>
      <c r="F101" s="5">
        <v>82</v>
      </c>
      <c r="G101" s="7">
        <f t="shared" si="15"/>
        <v>52</v>
      </c>
      <c r="H101" s="5">
        <v>134</v>
      </c>
      <c r="I101" s="5">
        <v>88</v>
      </c>
      <c r="J101" s="7">
        <f t="shared" si="16"/>
        <v>35</v>
      </c>
      <c r="K101" s="5">
        <v>123</v>
      </c>
      <c r="L101" s="5">
        <v>79</v>
      </c>
      <c r="M101" s="7">
        <f t="shared" si="17"/>
        <v>36</v>
      </c>
      <c r="N101" s="5">
        <v>115</v>
      </c>
      <c r="O101" s="5">
        <v>81</v>
      </c>
      <c r="P101" s="7">
        <f t="shared" si="18"/>
        <v>43</v>
      </c>
      <c r="Q101" s="5">
        <v>124</v>
      </c>
      <c r="R101" s="7">
        <f t="shared" si="19"/>
        <v>330</v>
      </c>
      <c r="S101" s="7">
        <f t="shared" si="19"/>
        <v>166</v>
      </c>
      <c r="T101" s="7">
        <f t="shared" si="19"/>
        <v>496</v>
      </c>
      <c r="U101" s="5">
        <v>7</v>
      </c>
    </row>
    <row r="102" spans="1:21" x14ac:dyDescent="0.3">
      <c r="A102" s="1">
        <v>46011.5</v>
      </c>
      <c r="B102" s="2">
        <v>46011.5</v>
      </c>
      <c r="C102" t="s">
        <v>64</v>
      </c>
      <c r="D102" t="s">
        <v>62</v>
      </c>
      <c r="E102">
        <v>92</v>
      </c>
      <c r="F102" s="5">
        <v>84</v>
      </c>
      <c r="G102" s="7">
        <f t="shared" si="15"/>
        <v>45</v>
      </c>
      <c r="H102" s="5">
        <v>129</v>
      </c>
      <c r="I102" s="5">
        <v>99</v>
      </c>
      <c r="J102" s="7">
        <f t="shared" si="16"/>
        <v>35</v>
      </c>
      <c r="K102" s="5">
        <v>134</v>
      </c>
      <c r="L102" s="5">
        <v>85</v>
      </c>
      <c r="M102" s="7">
        <f t="shared" si="17"/>
        <v>32</v>
      </c>
      <c r="N102" s="5">
        <v>117</v>
      </c>
      <c r="O102" s="5">
        <v>79</v>
      </c>
      <c r="P102" s="7">
        <f t="shared" si="18"/>
        <v>34</v>
      </c>
      <c r="Q102" s="5">
        <v>113</v>
      </c>
      <c r="R102" s="7">
        <f t="shared" si="19"/>
        <v>347</v>
      </c>
      <c r="S102" s="7">
        <f t="shared" si="19"/>
        <v>146</v>
      </c>
      <c r="T102" s="7">
        <f t="shared" si="19"/>
        <v>493</v>
      </c>
      <c r="U102" s="5">
        <v>9</v>
      </c>
    </row>
    <row r="103" spans="1:21" x14ac:dyDescent="0.3">
      <c r="A103" s="1">
        <v>46011.541666666664</v>
      </c>
      <c r="B103" s="2">
        <v>46011.541666666664</v>
      </c>
      <c r="C103" t="s">
        <v>65</v>
      </c>
      <c r="D103" t="s">
        <v>198</v>
      </c>
      <c r="E103">
        <v>93</v>
      </c>
      <c r="F103" s="5">
        <v>89</v>
      </c>
      <c r="G103" s="7">
        <f t="shared" si="15"/>
        <v>41</v>
      </c>
      <c r="H103" s="5">
        <v>130</v>
      </c>
      <c r="I103" s="5">
        <v>88</v>
      </c>
      <c r="J103" s="7">
        <f t="shared" si="16"/>
        <v>43</v>
      </c>
      <c r="K103" s="5">
        <v>131</v>
      </c>
      <c r="L103" s="5">
        <v>88</v>
      </c>
      <c r="M103" s="7">
        <f t="shared" si="17"/>
        <v>34</v>
      </c>
      <c r="N103" s="5">
        <v>122</v>
      </c>
      <c r="O103" s="5">
        <v>102</v>
      </c>
      <c r="P103" s="7">
        <f t="shared" si="18"/>
        <v>30</v>
      </c>
      <c r="Q103" s="5">
        <v>132</v>
      </c>
      <c r="R103" s="7">
        <f t="shared" si="19"/>
        <v>367</v>
      </c>
      <c r="S103" s="7">
        <f t="shared" si="19"/>
        <v>148</v>
      </c>
      <c r="T103" s="7">
        <f t="shared" si="19"/>
        <v>515</v>
      </c>
      <c r="U103" s="5">
        <v>8</v>
      </c>
    </row>
    <row r="104" spans="1:21" x14ac:dyDescent="0.3">
      <c r="A104" s="1">
        <v>46011.541666666664</v>
      </c>
      <c r="B104" s="2">
        <v>46011.541666666664</v>
      </c>
      <c r="C104" t="s">
        <v>190</v>
      </c>
      <c r="D104" t="s">
        <v>198</v>
      </c>
      <c r="E104">
        <v>94</v>
      </c>
      <c r="F104" s="5">
        <v>64</v>
      </c>
      <c r="G104" s="7">
        <f t="shared" si="15"/>
        <v>30</v>
      </c>
      <c r="H104" s="5">
        <v>94</v>
      </c>
      <c r="I104" s="5">
        <v>89</v>
      </c>
      <c r="J104" s="7">
        <f t="shared" si="16"/>
        <v>36</v>
      </c>
      <c r="K104" s="5">
        <v>125</v>
      </c>
      <c r="L104" s="5">
        <v>93</v>
      </c>
      <c r="M104" s="7">
        <f t="shared" si="17"/>
        <v>36</v>
      </c>
      <c r="N104" s="5">
        <v>129</v>
      </c>
      <c r="O104" s="5">
        <v>97</v>
      </c>
      <c r="P104" s="7">
        <f t="shared" si="18"/>
        <v>36</v>
      </c>
      <c r="Q104" s="5">
        <v>133</v>
      </c>
      <c r="R104" s="7">
        <f t="shared" si="19"/>
        <v>343</v>
      </c>
      <c r="S104" s="7">
        <f t="shared" si="19"/>
        <v>138</v>
      </c>
      <c r="T104" s="7">
        <f t="shared" si="19"/>
        <v>481</v>
      </c>
      <c r="U104" s="5">
        <v>13</v>
      </c>
    </row>
    <row r="105" spans="1:21" x14ac:dyDescent="0.3">
      <c r="A105" s="1">
        <v>46011.541666666664</v>
      </c>
      <c r="B105" s="2">
        <v>46011.541666666664</v>
      </c>
      <c r="C105" t="s">
        <v>191</v>
      </c>
      <c r="D105" t="s">
        <v>198</v>
      </c>
      <c r="E105">
        <v>95</v>
      </c>
      <c r="F105" s="5">
        <v>108</v>
      </c>
      <c r="G105" s="7">
        <f t="shared" si="15"/>
        <v>54</v>
      </c>
      <c r="H105" s="5">
        <v>162</v>
      </c>
      <c r="I105" s="5">
        <v>79</v>
      </c>
      <c r="J105" s="7">
        <f t="shared" si="16"/>
        <v>35</v>
      </c>
      <c r="K105" s="5">
        <v>114</v>
      </c>
      <c r="L105" s="5">
        <v>85</v>
      </c>
      <c r="M105" s="7">
        <f t="shared" si="17"/>
        <v>70</v>
      </c>
      <c r="N105" s="5">
        <v>155</v>
      </c>
      <c r="O105" s="5">
        <v>85</v>
      </c>
      <c r="P105" s="7">
        <f t="shared" si="18"/>
        <v>53</v>
      </c>
      <c r="Q105" s="5">
        <v>138</v>
      </c>
      <c r="R105" s="7">
        <f t="shared" si="19"/>
        <v>357</v>
      </c>
      <c r="S105" s="7">
        <f t="shared" si="19"/>
        <v>212</v>
      </c>
      <c r="T105" s="7">
        <f t="shared" si="19"/>
        <v>569</v>
      </c>
      <c r="U105" s="5">
        <v>8</v>
      </c>
    </row>
    <row r="106" spans="1:21" x14ac:dyDescent="0.3">
      <c r="A106" s="1">
        <v>46011.541666666664</v>
      </c>
      <c r="B106" s="2">
        <v>46011.541666666664</v>
      </c>
      <c r="C106" t="s">
        <v>54</v>
      </c>
      <c r="D106" t="s">
        <v>198</v>
      </c>
      <c r="E106">
        <v>96</v>
      </c>
      <c r="F106" s="5">
        <v>84</v>
      </c>
      <c r="G106" s="7">
        <f t="shared" si="15"/>
        <v>18</v>
      </c>
      <c r="H106" s="5">
        <v>102</v>
      </c>
      <c r="I106" s="5">
        <v>91</v>
      </c>
      <c r="J106" s="7">
        <f t="shared" si="16"/>
        <v>32</v>
      </c>
      <c r="K106" s="5">
        <v>123</v>
      </c>
      <c r="L106" s="5">
        <v>89</v>
      </c>
      <c r="M106" s="7">
        <f t="shared" si="17"/>
        <v>17</v>
      </c>
      <c r="N106" s="5">
        <v>106</v>
      </c>
      <c r="O106" s="5">
        <v>99</v>
      </c>
      <c r="P106" s="7">
        <f t="shared" si="18"/>
        <v>44</v>
      </c>
      <c r="Q106" s="5">
        <v>143</v>
      </c>
      <c r="R106" s="7">
        <f t="shared" si="19"/>
        <v>363</v>
      </c>
      <c r="S106" s="7">
        <f t="shared" si="19"/>
        <v>111</v>
      </c>
      <c r="T106" s="7">
        <f t="shared" si="19"/>
        <v>474</v>
      </c>
      <c r="U106" s="5">
        <v>18</v>
      </c>
    </row>
    <row r="107" spans="1:21" x14ac:dyDescent="0.3">
      <c r="A107" s="1">
        <v>46011.583333333336</v>
      </c>
      <c r="B107" s="2">
        <v>46011.583333333336</v>
      </c>
      <c r="C107" t="s">
        <v>66</v>
      </c>
      <c r="D107" t="s">
        <v>67</v>
      </c>
      <c r="E107">
        <v>97</v>
      </c>
      <c r="F107" s="5">
        <v>77</v>
      </c>
      <c r="G107" s="7">
        <f t="shared" si="15"/>
        <v>33</v>
      </c>
      <c r="H107" s="5">
        <v>110</v>
      </c>
      <c r="I107" s="5">
        <v>77</v>
      </c>
      <c r="J107" s="7">
        <f t="shared" si="16"/>
        <v>45</v>
      </c>
      <c r="K107" s="5">
        <v>122</v>
      </c>
      <c r="L107" s="5">
        <v>102</v>
      </c>
      <c r="M107" s="7">
        <f t="shared" si="17"/>
        <v>34</v>
      </c>
      <c r="N107" s="5">
        <v>136</v>
      </c>
      <c r="O107" s="5">
        <v>111</v>
      </c>
      <c r="P107" s="7">
        <f t="shared" si="18"/>
        <v>44</v>
      </c>
      <c r="Q107" s="5">
        <v>155</v>
      </c>
      <c r="R107" s="7">
        <f t="shared" si="19"/>
        <v>367</v>
      </c>
      <c r="S107" s="7">
        <f t="shared" si="19"/>
        <v>156</v>
      </c>
      <c r="T107" s="7">
        <f t="shared" si="19"/>
        <v>523</v>
      </c>
      <c r="U107" s="5">
        <v>7</v>
      </c>
    </row>
    <row r="108" spans="1:21" x14ac:dyDescent="0.3">
      <c r="A108" s="1">
        <v>46011.583333333336</v>
      </c>
      <c r="B108" s="2">
        <v>46011.583333333336</v>
      </c>
      <c r="C108" t="s">
        <v>199</v>
      </c>
      <c r="D108" t="s">
        <v>67</v>
      </c>
      <c r="E108">
        <v>98</v>
      </c>
      <c r="F108" s="5">
        <v>91</v>
      </c>
      <c r="G108" s="7">
        <f t="shared" si="15"/>
        <v>43</v>
      </c>
      <c r="H108" s="5">
        <v>134</v>
      </c>
      <c r="I108" s="5">
        <v>89</v>
      </c>
      <c r="J108" s="7">
        <f t="shared" si="16"/>
        <v>36</v>
      </c>
      <c r="K108" s="5">
        <v>125</v>
      </c>
      <c r="L108" s="5">
        <v>91</v>
      </c>
      <c r="M108" s="7">
        <f t="shared" si="17"/>
        <v>43</v>
      </c>
      <c r="N108" s="5">
        <v>134</v>
      </c>
      <c r="O108" s="5">
        <v>104</v>
      </c>
      <c r="P108" s="7">
        <f t="shared" si="18"/>
        <v>44</v>
      </c>
      <c r="Q108" s="5">
        <v>148</v>
      </c>
      <c r="R108" s="7">
        <f t="shared" si="19"/>
        <v>375</v>
      </c>
      <c r="S108" s="7">
        <f t="shared" si="19"/>
        <v>166</v>
      </c>
      <c r="T108" s="7">
        <f t="shared" si="19"/>
        <v>541</v>
      </c>
      <c r="U108" s="5">
        <v>9</v>
      </c>
    </row>
    <row r="109" spans="1:21" x14ac:dyDescent="0.3">
      <c r="A109" s="1">
        <v>46011.583333333336</v>
      </c>
      <c r="B109" s="2">
        <v>46011.583333333336</v>
      </c>
      <c r="C109" t="s">
        <v>204</v>
      </c>
      <c r="D109" t="s">
        <v>67</v>
      </c>
      <c r="E109">
        <v>99</v>
      </c>
      <c r="F109" s="5">
        <v>96</v>
      </c>
      <c r="G109" s="7">
        <f t="shared" si="15"/>
        <v>44</v>
      </c>
      <c r="H109" s="5">
        <v>140</v>
      </c>
      <c r="I109" s="5">
        <v>96</v>
      </c>
      <c r="J109" s="7">
        <f t="shared" si="16"/>
        <v>60</v>
      </c>
      <c r="K109" s="5">
        <v>156</v>
      </c>
      <c r="L109" s="5">
        <v>96</v>
      </c>
      <c r="M109" s="7">
        <f t="shared" si="17"/>
        <v>54</v>
      </c>
      <c r="N109" s="5">
        <v>150</v>
      </c>
      <c r="O109" s="5">
        <v>92</v>
      </c>
      <c r="P109" s="7">
        <f t="shared" si="18"/>
        <v>45</v>
      </c>
      <c r="Q109" s="5">
        <v>137</v>
      </c>
      <c r="R109" s="7">
        <f t="shared" si="19"/>
        <v>380</v>
      </c>
      <c r="S109" s="7">
        <f t="shared" si="19"/>
        <v>203</v>
      </c>
      <c r="T109" s="7">
        <f t="shared" si="19"/>
        <v>583</v>
      </c>
      <c r="U109" s="5">
        <v>4</v>
      </c>
    </row>
    <row r="110" spans="1:21" x14ac:dyDescent="0.3">
      <c r="A110" s="1">
        <v>46011.583333333336</v>
      </c>
      <c r="B110" s="2">
        <v>46011.583333333336</v>
      </c>
      <c r="C110" t="s">
        <v>200</v>
      </c>
      <c r="D110" t="s">
        <v>205</v>
      </c>
      <c r="E110">
        <v>100</v>
      </c>
      <c r="F110" s="5">
        <v>86</v>
      </c>
      <c r="G110" s="7">
        <f t="shared" si="15"/>
        <v>26</v>
      </c>
      <c r="H110" s="5">
        <v>112</v>
      </c>
      <c r="I110" s="5">
        <v>79</v>
      </c>
      <c r="J110" s="7">
        <f t="shared" si="16"/>
        <v>44</v>
      </c>
      <c r="K110" s="5">
        <v>123</v>
      </c>
      <c r="L110" s="5">
        <v>64</v>
      </c>
      <c r="M110" s="7">
        <f t="shared" si="17"/>
        <v>35</v>
      </c>
      <c r="N110" s="5">
        <v>99</v>
      </c>
      <c r="O110" s="5">
        <v>74</v>
      </c>
      <c r="P110" s="7">
        <f t="shared" si="18"/>
        <v>31</v>
      </c>
      <c r="Q110" s="5">
        <v>105</v>
      </c>
      <c r="R110" s="7">
        <f t="shared" si="19"/>
        <v>303</v>
      </c>
      <c r="S110" s="7">
        <f t="shared" si="19"/>
        <v>136</v>
      </c>
      <c r="T110" s="7">
        <f t="shared" si="19"/>
        <v>439</v>
      </c>
      <c r="U110" s="5">
        <v>19</v>
      </c>
    </row>
    <row r="111" spans="1:21" x14ac:dyDescent="0.3">
      <c r="A111" s="1">
        <v>46011.625</v>
      </c>
      <c r="B111" s="2">
        <v>46011.625</v>
      </c>
      <c r="C111" t="s">
        <v>201</v>
      </c>
      <c r="D111" t="s">
        <v>67</v>
      </c>
      <c r="E111">
        <v>101</v>
      </c>
      <c r="F111" s="5">
        <v>97</v>
      </c>
      <c r="G111" s="7">
        <f t="shared" si="15"/>
        <v>45</v>
      </c>
      <c r="H111" s="5">
        <v>142</v>
      </c>
      <c r="I111" s="5">
        <v>94</v>
      </c>
      <c r="J111" s="7">
        <f t="shared" si="16"/>
        <v>45</v>
      </c>
      <c r="K111" s="5">
        <v>139</v>
      </c>
      <c r="L111" s="5">
        <v>96</v>
      </c>
      <c r="M111" s="7">
        <f t="shared" si="17"/>
        <v>32</v>
      </c>
      <c r="N111" s="5">
        <v>128</v>
      </c>
      <c r="O111" s="5">
        <v>96</v>
      </c>
      <c r="P111" s="7">
        <f t="shared" si="18"/>
        <v>45</v>
      </c>
      <c r="Q111" s="5">
        <v>141</v>
      </c>
      <c r="R111" s="7">
        <f t="shared" si="19"/>
        <v>383</v>
      </c>
      <c r="S111" s="7">
        <f t="shared" si="19"/>
        <v>167</v>
      </c>
      <c r="T111" s="7">
        <f t="shared" si="19"/>
        <v>550</v>
      </c>
      <c r="U111" s="5">
        <v>9</v>
      </c>
    </row>
    <row r="112" spans="1:21" x14ac:dyDescent="0.3">
      <c r="A112" s="1">
        <v>46011.625</v>
      </c>
      <c r="B112" s="2">
        <v>46011.625</v>
      </c>
      <c r="C112" t="s">
        <v>206</v>
      </c>
      <c r="D112" t="s">
        <v>67</v>
      </c>
      <c r="E112">
        <v>102</v>
      </c>
      <c r="F112" s="5">
        <v>96</v>
      </c>
      <c r="G112" s="7">
        <f t="shared" si="15"/>
        <v>54</v>
      </c>
      <c r="H112" s="5">
        <v>150</v>
      </c>
      <c r="I112" s="5">
        <v>109</v>
      </c>
      <c r="J112" s="7">
        <f t="shared" si="16"/>
        <v>45</v>
      </c>
      <c r="K112" s="5">
        <v>154</v>
      </c>
      <c r="L112" s="5">
        <v>97</v>
      </c>
      <c r="M112" s="7">
        <f t="shared" si="17"/>
        <v>44</v>
      </c>
      <c r="N112" s="5">
        <v>141</v>
      </c>
      <c r="O112" s="5">
        <v>86</v>
      </c>
      <c r="P112" s="7">
        <f t="shared" si="18"/>
        <v>36</v>
      </c>
      <c r="Q112" s="5">
        <v>122</v>
      </c>
      <c r="R112" s="7">
        <f t="shared" si="19"/>
        <v>388</v>
      </c>
      <c r="S112" s="7">
        <f t="shared" si="19"/>
        <v>179</v>
      </c>
      <c r="T112" s="7">
        <f t="shared" si="19"/>
        <v>567</v>
      </c>
      <c r="U112" s="5">
        <v>6</v>
      </c>
    </row>
    <row r="113" spans="1:21" x14ac:dyDescent="0.3">
      <c r="A113" s="1">
        <v>46011.625</v>
      </c>
      <c r="B113" s="2">
        <v>46011.625</v>
      </c>
      <c r="C113" t="s">
        <v>202</v>
      </c>
      <c r="D113" t="s">
        <v>67</v>
      </c>
      <c r="E113">
        <v>103</v>
      </c>
      <c r="F113" s="5">
        <v>89</v>
      </c>
      <c r="G113" s="7">
        <f t="shared" si="15"/>
        <v>41</v>
      </c>
      <c r="H113" s="5">
        <v>130</v>
      </c>
      <c r="I113" s="5">
        <v>85</v>
      </c>
      <c r="J113" s="7">
        <f t="shared" si="16"/>
        <v>43</v>
      </c>
      <c r="K113" s="5">
        <v>128</v>
      </c>
      <c r="L113" s="5">
        <v>89</v>
      </c>
      <c r="M113" s="7">
        <f t="shared" si="17"/>
        <v>53</v>
      </c>
      <c r="N113" s="5">
        <v>142</v>
      </c>
      <c r="O113" s="5">
        <v>93</v>
      </c>
      <c r="P113" s="7">
        <f t="shared" si="18"/>
        <v>44</v>
      </c>
      <c r="Q113" s="5">
        <v>137</v>
      </c>
      <c r="R113" s="7">
        <f t="shared" si="19"/>
        <v>356</v>
      </c>
      <c r="S113" s="7">
        <f t="shared" si="19"/>
        <v>181</v>
      </c>
      <c r="T113" s="7">
        <f t="shared" si="19"/>
        <v>537</v>
      </c>
      <c r="U113" s="5">
        <v>4</v>
      </c>
    </row>
    <row r="114" spans="1:21" x14ac:dyDescent="0.3">
      <c r="A114" s="1">
        <v>46011.625</v>
      </c>
      <c r="B114" s="2">
        <v>46011.625</v>
      </c>
      <c r="C114" t="s">
        <v>203</v>
      </c>
      <c r="D114" t="s">
        <v>67</v>
      </c>
      <c r="E114">
        <v>104</v>
      </c>
      <c r="F114" s="5">
        <v>91</v>
      </c>
      <c r="G114" s="7">
        <f t="shared" si="15"/>
        <v>35</v>
      </c>
      <c r="H114" s="5">
        <v>126</v>
      </c>
      <c r="I114" s="5">
        <v>83</v>
      </c>
      <c r="J114" s="7">
        <f t="shared" si="16"/>
        <v>32</v>
      </c>
      <c r="K114" s="5">
        <v>115</v>
      </c>
      <c r="L114" s="5">
        <v>90</v>
      </c>
      <c r="M114" s="7">
        <f t="shared" si="17"/>
        <v>60</v>
      </c>
      <c r="N114" s="5">
        <v>150</v>
      </c>
      <c r="O114" s="5">
        <v>87</v>
      </c>
      <c r="P114" s="7">
        <f t="shared" si="18"/>
        <v>34</v>
      </c>
      <c r="Q114" s="5">
        <v>121</v>
      </c>
      <c r="R114" s="7">
        <f t="shared" si="19"/>
        <v>351</v>
      </c>
      <c r="S114" s="7">
        <f t="shared" si="19"/>
        <v>161</v>
      </c>
      <c r="T114" s="7">
        <f t="shared" si="19"/>
        <v>512</v>
      </c>
      <c r="U114" s="5">
        <v>6</v>
      </c>
    </row>
    <row r="115" spans="1:21" x14ac:dyDescent="0.3">
      <c r="A115" s="1">
        <v>46011.666666666664</v>
      </c>
      <c r="B115" s="2">
        <v>46011.666666666664</v>
      </c>
      <c r="C115" t="s">
        <v>112</v>
      </c>
      <c r="D115" t="s">
        <v>11</v>
      </c>
      <c r="E115">
        <v>105</v>
      </c>
      <c r="F115" s="5">
        <v>83</v>
      </c>
      <c r="G115" s="7">
        <f t="shared" si="15"/>
        <v>35</v>
      </c>
      <c r="H115" s="5">
        <v>118</v>
      </c>
      <c r="I115" s="5">
        <v>96</v>
      </c>
      <c r="J115" s="7">
        <f t="shared" si="16"/>
        <v>26</v>
      </c>
      <c r="K115" s="5">
        <v>122</v>
      </c>
      <c r="L115" s="5">
        <v>85</v>
      </c>
      <c r="M115" s="7">
        <f t="shared" si="17"/>
        <v>53</v>
      </c>
      <c r="N115" s="5">
        <v>138</v>
      </c>
      <c r="O115" s="5">
        <v>96</v>
      </c>
      <c r="P115" s="7">
        <f t="shared" si="18"/>
        <v>26</v>
      </c>
      <c r="Q115" s="5">
        <v>122</v>
      </c>
      <c r="R115" s="7">
        <f t="shared" si="19"/>
        <v>360</v>
      </c>
      <c r="S115" s="7">
        <f t="shared" si="19"/>
        <v>140</v>
      </c>
      <c r="T115" s="7">
        <f t="shared" si="19"/>
        <v>500</v>
      </c>
      <c r="U115" s="5">
        <v>7</v>
      </c>
    </row>
    <row r="116" spans="1:21" x14ac:dyDescent="0.3">
      <c r="A116" s="1">
        <v>46011.666666666664</v>
      </c>
      <c r="B116" s="2">
        <v>46011.666666666664</v>
      </c>
      <c r="C116" t="s">
        <v>192</v>
      </c>
      <c r="D116" t="s">
        <v>86</v>
      </c>
      <c r="E116">
        <v>106</v>
      </c>
      <c r="F116" s="5">
        <v>97</v>
      </c>
      <c r="G116" s="7">
        <f t="shared" si="15"/>
        <v>57</v>
      </c>
      <c r="H116" s="5">
        <v>154</v>
      </c>
      <c r="I116" s="5">
        <v>89</v>
      </c>
      <c r="J116" s="7">
        <f t="shared" si="16"/>
        <v>51</v>
      </c>
      <c r="K116" s="5">
        <v>140</v>
      </c>
      <c r="L116" s="5">
        <v>103</v>
      </c>
      <c r="M116" s="7">
        <f t="shared" si="17"/>
        <v>54</v>
      </c>
      <c r="N116" s="5">
        <v>157</v>
      </c>
      <c r="O116" s="5">
        <v>86</v>
      </c>
      <c r="P116" s="7">
        <f t="shared" si="18"/>
        <v>43</v>
      </c>
      <c r="Q116" s="5">
        <v>129</v>
      </c>
      <c r="R116" s="7">
        <f t="shared" si="19"/>
        <v>375</v>
      </c>
      <c r="S116" s="7">
        <f t="shared" si="19"/>
        <v>205</v>
      </c>
      <c r="T116" s="7">
        <f t="shared" si="19"/>
        <v>580</v>
      </c>
      <c r="U116" s="5">
        <v>1</v>
      </c>
    </row>
    <row r="117" spans="1:21" x14ac:dyDescent="0.3">
      <c r="A117" s="1">
        <v>46011.666666666664</v>
      </c>
      <c r="B117" s="2">
        <v>46011.666666666664</v>
      </c>
      <c r="C117" t="s">
        <v>110</v>
      </c>
      <c r="D117" t="s">
        <v>193</v>
      </c>
      <c r="E117">
        <v>107</v>
      </c>
      <c r="F117" s="5">
        <v>91</v>
      </c>
      <c r="G117" s="7">
        <f t="shared" si="15"/>
        <v>34</v>
      </c>
      <c r="H117" s="5">
        <v>125</v>
      </c>
      <c r="I117" s="5">
        <v>96</v>
      </c>
      <c r="J117" s="7">
        <f t="shared" si="16"/>
        <v>35</v>
      </c>
      <c r="K117" s="5">
        <v>131</v>
      </c>
      <c r="L117" s="5">
        <v>88</v>
      </c>
      <c r="M117" s="7">
        <f t="shared" si="17"/>
        <v>15</v>
      </c>
      <c r="N117" s="5">
        <v>103</v>
      </c>
      <c r="O117" s="5">
        <v>94</v>
      </c>
      <c r="P117" s="7">
        <f t="shared" si="18"/>
        <v>35</v>
      </c>
      <c r="Q117" s="5">
        <v>129</v>
      </c>
      <c r="R117" s="7">
        <f t="shared" si="19"/>
        <v>369</v>
      </c>
      <c r="S117" s="7">
        <f t="shared" si="19"/>
        <v>119</v>
      </c>
      <c r="T117" s="7">
        <f t="shared" si="19"/>
        <v>488</v>
      </c>
      <c r="U117" s="5">
        <v>22</v>
      </c>
    </row>
    <row r="118" spans="1:21" x14ac:dyDescent="0.3">
      <c r="A118" s="1">
        <v>46011.666666666664</v>
      </c>
      <c r="B118" s="2">
        <v>46011.666666666664</v>
      </c>
      <c r="C118" t="s">
        <v>194</v>
      </c>
      <c r="D118" t="s">
        <v>11</v>
      </c>
      <c r="E118">
        <v>108</v>
      </c>
      <c r="F118" s="5">
        <v>79</v>
      </c>
      <c r="G118" s="7">
        <f t="shared" si="15"/>
        <v>36</v>
      </c>
      <c r="H118" s="5">
        <v>115</v>
      </c>
      <c r="I118" s="5">
        <v>97</v>
      </c>
      <c r="J118" s="7">
        <f t="shared" si="16"/>
        <v>45</v>
      </c>
      <c r="K118" s="5">
        <v>142</v>
      </c>
      <c r="L118" s="5">
        <v>91</v>
      </c>
      <c r="M118" s="7">
        <f t="shared" si="17"/>
        <v>60</v>
      </c>
      <c r="N118" s="5">
        <v>151</v>
      </c>
      <c r="O118" s="5">
        <v>90</v>
      </c>
      <c r="P118" s="7">
        <f t="shared" si="18"/>
        <v>41</v>
      </c>
      <c r="Q118" s="5">
        <v>131</v>
      </c>
      <c r="R118" s="7">
        <f t="shared" si="19"/>
        <v>357</v>
      </c>
      <c r="S118" s="7">
        <f t="shared" si="19"/>
        <v>182</v>
      </c>
      <c r="T118" s="7">
        <f t="shared" si="19"/>
        <v>539</v>
      </c>
      <c r="U118" s="5">
        <v>5</v>
      </c>
    </row>
    <row r="119" spans="1:21" x14ac:dyDescent="0.3">
      <c r="A119" s="1">
        <v>46011.708333333336</v>
      </c>
      <c r="B119" s="2">
        <v>46011.708333333336</v>
      </c>
      <c r="C119" t="s">
        <v>79</v>
      </c>
      <c r="D119" t="s">
        <v>80</v>
      </c>
      <c r="E119">
        <v>109</v>
      </c>
      <c r="F119" s="5">
        <v>92</v>
      </c>
      <c r="G119" s="7">
        <f t="shared" si="15"/>
        <v>51</v>
      </c>
      <c r="H119" s="5">
        <v>143</v>
      </c>
      <c r="I119" s="5">
        <v>106</v>
      </c>
      <c r="J119" s="7">
        <f t="shared" si="16"/>
        <v>45</v>
      </c>
      <c r="K119" s="5">
        <v>151</v>
      </c>
      <c r="L119" s="5">
        <v>92</v>
      </c>
      <c r="M119" s="7">
        <f t="shared" si="17"/>
        <v>43</v>
      </c>
      <c r="N119" s="5">
        <v>135</v>
      </c>
      <c r="O119" s="5">
        <v>100</v>
      </c>
      <c r="P119" s="7">
        <f t="shared" si="18"/>
        <v>58</v>
      </c>
      <c r="Q119" s="5">
        <v>158</v>
      </c>
      <c r="R119" s="7">
        <f t="shared" si="19"/>
        <v>390</v>
      </c>
      <c r="S119" s="7">
        <f t="shared" si="19"/>
        <v>197</v>
      </c>
      <c r="T119" s="7">
        <f t="shared" si="19"/>
        <v>587</v>
      </c>
      <c r="U119" s="5">
        <v>0</v>
      </c>
    </row>
    <row r="120" spans="1:21" x14ac:dyDescent="0.3">
      <c r="A120" s="1">
        <v>46011.708333333336</v>
      </c>
      <c r="B120" s="2">
        <v>46011.708333333336</v>
      </c>
      <c r="C120" t="s">
        <v>207</v>
      </c>
      <c r="D120" t="s">
        <v>82</v>
      </c>
      <c r="E120">
        <v>110</v>
      </c>
      <c r="F120" s="5">
        <v>88</v>
      </c>
      <c r="G120" s="7">
        <f t="shared" si="15"/>
        <v>25</v>
      </c>
      <c r="H120" s="5">
        <v>113</v>
      </c>
      <c r="I120" s="5">
        <v>83</v>
      </c>
      <c r="J120" s="7">
        <f t="shared" si="16"/>
        <v>43</v>
      </c>
      <c r="K120" s="5">
        <v>126</v>
      </c>
      <c r="L120" s="5">
        <v>92</v>
      </c>
      <c r="M120" s="7">
        <f t="shared" si="17"/>
        <v>35</v>
      </c>
      <c r="N120" s="5">
        <v>127</v>
      </c>
      <c r="O120" s="5">
        <v>90</v>
      </c>
      <c r="P120" s="7">
        <f t="shared" si="18"/>
        <v>52</v>
      </c>
      <c r="Q120" s="5">
        <v>142</v>
      </c>
      <c r="R120" s="7">
        <f t="shared" si="19"/>
        <v>353</v>
      </c>
      <c r="S120" s="7">
        <f t="shared" si="19"/>
        <v>155</v>
      </c>
      <c r="T120" s="7">
        <f t="shared" si="19"/>
        <v>508</v>
      </c>
      <c r="U120" s="5">
        <v>7</v>
      </c>
    </row>
    <row r="121" spans="1:21" x14ac:dyDescent="0.3">
      <c r="A121" s="1">
        <v>46011.708333333336</v>
      </c>
      <c r="B121" s="2">
        <v>46011.708333333336</v>
      </c>
      <c r="C121" t="s">
        <v>208</v>
      </c>
      <c r="D121" t="s">
        <v>82</v>
      </c>
      <c r="E121">
        <v>111</v>
      </c>
      <c r="F121" s="5">
        <v>87</v>
      </c>
      <c r="G121" s="7">
        <f t="shared" si="15"/>
        <v>42</v>
      </c>
      <c r="H121" s="5">
        <v>129</v>
      </c>
      <c r="I121" s="5">
        <v>86</v>
      </c>
      <c r="J121" s="7">
        <f t="shared" si="16"/>
        <v>50</v>
      </c>
      <c r="K121" s="5">
        <v>136</v>
      </c>
      <c r="L121" s="5">
        <v>83</v>
      </c>
      <c r="M121" s="7">
        <f t="shared" si="17"/>
        <v>45</v>
      </c>
      <c r="N121" s="5">
        <v>128</v>
      </c>
      <c r="O121" s="5">
        <v>81</v>
      </c>
      <c r="P121" s="7">
        <f t="shared" si="18"/>
        <v>48</v>
      </c>
      <c r="Q121" s="5">
        <v>129</v>
      </c>
      <c r="R121" s="7">
        <f t="shared" si="19"/>
        <v>337</v>
      </c>
      <c r="S121" s="7">
        <f t="shared" si="19"/>
        <v>185</v>
      </c>
      <c r="T121" s="7">
        <f t="shared" si="19"/>
        <v>522</v>
      </c>
      <c r="U121" s="5">
        <v>6</v>
      </c>
    </row>
    <row r="122" spans="1:21" x14ac:dyDescent="0.3">
      <c r="A122" s="1">
        <v>46011.708333333336</v>
      </c>
      <c r="B122" s="2">
        <v>46011.708333333336</v>
      </c>
      <c r="C122" t="s">
        <v>209</v>
      </c>
      <c r="D122" t="s">
        <v>82</v>
      </c>
      <c r="E122">
        <v>112</v>
      </c>
      <c r="F122" s="5">
        <v>95</v>
      </c>
      <c r="G122" s="7">
        <f t="shared" si="15"/>
        <v>35</v>
      </c>
      <c r="H122" s="5">
        <v>130</v>
      </c>
      <c r="I122" s="5">
        <v>77</v>
      </c>
      <c r="J122" s="7">
        <f t="shared" si="16"/>
        <v>44</v>
      </c>
      <c r="K122" s="5">
        <v>121</v>
      </c>
      <c r="L122" s="5">
        <v>86</v>
      </c>
      <c r="M122" s="7">
        <f t="shared" si="17"/>
        <v>45</v>
      </c>
      <c r="N122" s="5">
        <v>131</v>
      </c>
      <c r="O122" s="5">
        <v>91</v>
      </c>
      <c r="P122" s="7">
        <f t="shared" si="18"/>
        <v>44</v>
      </c>
      <c r="Q122" s="5">
        <v>135</v>
      </c>
      <c r="R122" s="7">
        <f t="shared" si="19"/>
        <v>349</v>
      </c>
      <c r="S122" s="7">
        <f t="shared" si="19"/>
        <v>168</v>
      </c>
      <c r="T122" s="7">
        <f t="shared" si="19"/>
        <v>517</v>
      </c>
      <c r="U122" s="5">
        <v>7</v>
      </c>
    </row>
    <row r="123" spans="1:21" x14ac:dyDescent="0.3">
      <c r="A123" s="1">
        <v>46011.75</v>
      </c>
      <c r="B123" s="2">
        <v>46011.75</v>
      </c>
      <c r="C123" t="s">
        <v>211</v>
      </c>
      <c r="D123" t="s">
        <v>84</v>
      </c>
      <c r="E123">
        <v>113</v>
      </c>
      <c r="F123" s="5">
        <v>86</v>
      </c>
      <c r="G123" s="7">
        <f t="shared" si="15"/>
        <v>53</v>
      </c>
      <c r="H123" s="5">
        <v>139</v>
      </c>
      <c r="I123" s="5">
        <v>92</v>
      </c>
      <c r="J123" s="7">
        <f t="shared" si="16"/>
        <v>35</v>
      </c>
      <c r="K123" s="5">
        <v>127</v>
      </c>
      <c r="L123" s="5">
        <v>82</v>
      </c>
      <c r="M123" s="7">
        <f t="shared" si="17"/>
        <v>43</v>
      </c>
      <c r="N123" s="5">
        <v>125</v>
      </c>
      <c r="O123" s="5">
        <v>92</v>
      </c>
      <c r="P123" s="7">
        <f t="shared" si="18"/>
        <v>35</v>
      </c>
      <c r="Q123" s="5">
        <v>127</v>
      </c>
      <c r="R123" s="7">
        <f t="shared" si="19"/>
        <v>352</v>
      </c>
      <c r="S123" s="7">
        <f t="shared" si="19"/>
        <v>166</v>
      </c>
      <c r="T123" s="7">
        <f t="shared" si="19"/>
        <v>518</v>
      </c>
      <c r="U123" s="5">
        <v>5</v>
      </c>
    </row>
    <row r="124" spans="1:21" x14ac:dyDescent="0.3">
      <c r="A124" s="1">
        <v>46011.75</v>
      </c>
      <c r="B124" s="2">
        <v>46011.75</v>
      </c>
      <c r="C124" t="s">
        <v>212</v>
      </c>
      <c r="D124" t="s">
        <v>84</v>
      </c>
      <c r="E124">
        <v>114</v>
      </c>
      <c r="F124" s="5">
        <v>74</v>
      </c>
      <c r="G124" s="7">
        <f t="shared" si="15"/>
        <v>31</v>
      </c>
      <c r="H124" s="5">
        <v>105</v>
      </c>
      <c r="I124" s="5">
        <v>88</v>
      </c>
      <c r="J124" s="7">
        <f t="shared" si="16"/>
        <v>42</v>
      </c>
      <c r="K124" s="5">
        <v>130</v>
      </c>
      <c r="L124" s="5">
        <v>82</v>
      </c>
      <c r="M124" s="7">
        <f t="shared" si="17"/>
        <v>53</v>
      </c>
      <c r="N124" s="5">
        <v>135</v>
      </c>
      <c r="O124" s="5">
        <v>88</v>
      </c>
      <c r="P124" s="7">
        <f t="shared" si="18"/>
        <v>44</v>
      </c>
      <c r="Q124" s="5">
        <v>132</v>
      </c>
      <c r="R124" s="7">
        <f t="shared" si="19"/>
        <v>332</v>
      </c>
      <c r="S124" s="7">
        <f t="shared" si="19"/>
        <v>170</v>
      </c>
      <c r="T124" s="7">
        <f t="shared" si="19"/>
        <v>502</v>
      </c>
      <c r="U124" s="5">
        <v>8</v>
      </c>
    </row>
    <row r="125" spans="1:21" x14ac:dyDescent="0.3">
      <c r="A125" s="1">
        <v>46011.75</v>
      </c>
      <c r="B125" s="2">
        <v>46011.75</v>
      </c>
      <c r="C125" t="s">
        <v>213</v>
      </c>
      <c r="D125" t="s">
        <v>84</v>
      </c>
      <c r="E125">
        <v>115</v>
      </c>
      <c r="F125" s="5">
        <v>86</v>
      </c>
      <c r="G125" s="7">
        <f t="shared" si="15"/>
        <v>27</v>
      </c>
      <c r="H125" s="5">
        <v>113</v>
      </c>
      <c r="I125" s="5">
        <v>88</v>
      </c>
      <c r="J125" s="7">
        <f t="shared" si="16"/>
        <v>36</v>
      </c>
      <c r="K125" s="5">
        <v>124</v>
      </c>
      <c r="L125" s="5">
        <v>88</v>
      </c>
      <c r="M125" s="7">
        <f t="shared" si="17"/>
        <v>27</v>
      </c>
      <c r="N125" s="5">
        <v>115</v>
      </c>
      <c r="O125" s="5">
        <v>77</v>
      </c>
      <c r="P125" s="7">
        <f t="shared" si="18"/>
        <v>23</v>
      </c>
      <c r="Q125" s="5">
        <v>100</v>
      </c>
      <c r="R125" s="7">
        <f t="shared" si="19"/>
        <v>339</v>
      </c>
      <c r="S125" s="7">
        <f t="shared" si="19"/>
        <v>113</v>
      </c>
      <c r="T125" s="7">
        <f t="shared" si="19"/>
        <v>452</v>
      </c>
      <c r="U125" s="5">
        <v>19</v>
      </c>
    </row>
    <row r="126" spans="1:21" x14ac:dyDescent="0.3">
      <c r="A126" s="1">
        <v>46011.75</v>
      </c>
      <c r="B126" s="2">
        <v>46011.75</v>
      </c>
      <c r="C126" t="s">
        <v>214</v>
      </c>
      <c r="D126" t="s">
        <v>84</v>
      </c>
      <c r="E126">
        <v>116</v>
      </c>
      <c r="F126" s="5">
        <v>84</v>
      </c>
      <c r="G126" s="7">
        <f t="shared" si="15"/>
        <v>36</v>
      </c>
      <c r="H126" s="5">
        <v>120</v>
      </c>
      <c r="I126" s="5">
        <v>96</v>
      </c>
      <c r="J126" s="7">
        <f t="shared" si="16"/>
        <v>34</v>
      </c>
      <c r="K126" s="5">
        <v>130</v>
      </c>
      <c r="L126" s="5">
        <v>85</v>
      </c>
      <c r="M126" s="7">
        <f t="shared" si="17"/>
        <v>33</v>
      </c>
      <c r="N126" s="5">
        <v>118</v>
      </c>
      <c r="O126" s="5">
        <v>89</v>
      </c>
      <c r="P126" s="7">
        <f t="shared" si="18"/>
        <v>33</v>
      </c>
      <c r="Q126" s="5">
        <v>122</v>
      </c>
      <c r="R126" s="7">
        <f t="shared" si="19"/>
        <v>354</v>
      </c>
      <c r="S126" s="7">
        <f t="shared" si="19"/>
        <v>136</v>
      </c>
      <c r="T126" s="7">
        <f t="shared" si="19"/>
        <v>490</v>
      </c>
      <c r="U126" s="5">
        <v>9</v>
      </c>
    </row>
    <row r="127" spans="1:21" x14ac:dyDescent="0.3">
      <c r="A127" s="1">
        <v>46011.791666666664</v>
      </c>
      <c r="B127" s="2">
        <v>46011.791666666664</v>
      </c>
      <c r="C127" t="s">
        <v>85</v>
      </c>
      <c r="D127" t="s">
        <v>86</v>
      </c>
      <c r="E127">
        <v>117</v>
      </c>
      <c r="F127" s="5">
        <v>92</v>
      </c>
      <c r="G127" s="7">
        <f t="shared" si="15"/>
        <v>52</v>
      </c>
      <c r="H127" s="5">
        <v>144</v>
      </c>
      <c r="I127" s="5">
        <v>86</v>
      </c>
      <c r="J127" s="7">
        <f t="shared" si="16"/>
        <v>54</v>
      </c>
      <c r="K127" s="5">
        <v>140</v>
      </c>
      <c r="L127" s="5">
        <v>99</v>
      </c>
      <c r="M127" s="7">
        <f t="shared" si="17"/>
        <v>51</v>
      </c>
      <c r="N127" s="5">
        <v>150</v>
      </c>
      <c r="O127" s="5">
        <v>95</v>
      </c>
      <c r="P127" s="7">
        <f t="shared" si="18"/>
        <v>51</v>
      </c>
      <c r="Q127" s="5">
        <v>146</v>
      </c>
      <c r="R127" s="7">
        <f t="shared" si="19"/>
        <v>372</v>
      </c>
      <c r="S127" s="7">
        <f t="shared" si="19"/>
        <v>208</v>
      </c>
      <c r="T127" s="7">
        <f t="shared" si="19"/>
        <v>580</v>
      </c>
      <c r="U127" s="5">
        <v>0</v>
      </c>
    </row>
    <row r="128" spans="1:21" x14ac:dyDescent="0.3">
      <c r="A128" s="1">
        <v>46011.791666666664</v>
      </c>
      <c r="B128" s="2">
        <v>46011.791666666664</v>
      </c>
      <c r="C128" t="s">
        <v>195</v>
      </c>
      <c r="D128" t="s">
        <v>196</v>
      </c>
      <c r="E128">
        <v>118</v>
      </c>
      <c r="F128" s="5">
        <v>106</v>
      </c>
      <c r="G128" s="7">
        <f t="shared" si="15"/>
        <v>53</v>
      </c>
      <c r="H128" s="5">
        <v>159</v>
      </c>
      <c r="I128" s="5">
        <v>106</v>
      </c>
      <c r="J128" s="7">
        <f t="shared" si="16"/>
        <v>54</v>
      </c>
      <c r="K128" s="5">
        <v>160</v>
      </c>
      <c r="L128" s="5">
        <v>94</v>
      </c>
      <c r="M128" s="7">
        <f t="shared" si="17"/>
        <v>54</v>
      </c>
      <c r="N128" s="5">
        <v>148</v>
      </c>
      <c r="O128" s="5">
        <v>102</v>
      </c>
      <c r="P128" s="7">
        <f t="shared" si="18"/>
        <v>54</v>
      </c>
      <c r="Q128" s="5">
        <v>156</v>
      </c>
      <c r="R128" s="7">
        <f t="shared" si="19"/>
        <v>408</v>
      </c>
      <c r="S128" s="7">
        <f t="shared" si="19"/>
        <v>215</v>
      </c>
      <c r="T128" s="7">
        <f t="shared" si="19"/>
        <v>623</v>
      </c>
      <c r="U128" s="5">
        <v>4</v>
      </c>
    </row>
    <row r="129" spans="1:21" x14ac:dyDescent="0.3">
      <c r="A129" s="1">
        <v>46011.791666666664</v>
      </c>
      <c r="B129" s="2">
        <v>46011.791666666664</v>
      </c>
      <c r="C129" t="s">
        <v>210</v>
      </c>
      <c r="D129" t="s">
        <v>197</v>
      </c>
      <c r="E129">
        <v>119</v>
      </c>
      <c r="F129" s="5">
        <v>85</v>
      </c>
      <c r="G129" s="7">
        <f t="shared" si="15"/>
        <v>53</v>
      </c>
      <c r="H129" s="5">
        <v>138</v>
      </c>
      <c r="I129" s="5">
        <v>100</v>
      </c>
      <c r="J129" s="7">
        <f t="shared" si="16"/>
        <v>45</v>
      </c>
      <c r="K129" s="5">
        <v>145</v>
      </c>
      <c r="L129" s="5">
        <v>92</v>
      </c>
      <c r="M129" s="7">
        <f t="shared" si="17"/>
        <v>35</v>
      </c>
      <c r="N129" s="5">
        <v>127</v>
      </c>
      <c r="O129" s="5">
        <v>94</v>
      </c>
      <c r="P129" s="7">
        <f t="shared" si="18"/>
        <v>41</v>
      </c>
      <c r="Q129" s="5">
        <v>135</v>
      </c>
      <c r="R129" s="7">
        <f t="shared" si="19"/>
        <v>371</v>
      </c>
      <c r="S129" s="7">
        <f t="shared" si="19"/>
        <v>174</v>
      </c>
      <c r="T129" s="7">
        <f t="shared" si="19"/>
        <v>545</v>
      </c>
      <c r="U129" s="5">
        <v>4</v>
      </c>
    </row>
    <row r="130" spans="1:21" x14ac:dyDescent="0.3">
      <c r="A130" s="1">
        <v>46011.791666666664</v>
      </c>
      <c r="B130" s="2">
        <v>46011.791666666664</v>
      </c>
      <c r="C130" t="s">
        <v>217</v>
      </c>
      <c r="D130" t="s">
        <v>197</v>
      </c>
      <c r="E130">
        <v>120</v>
      </c>
      <c r="F130" s="5">
        <v>101</v>
      </c>
      <c r="G130" s="7">
        <f t="shared" si="15"/>
        <v>63</v>
      </c>
      <c r="H130" s="5">
        <v>164</v>
      </c>
      <c r="I130" s="5">
        <v>93</v>
      </c>
      <c r="J130" s="7">
        <f t="shared" si="16"/>
        <v>36</v>
      </c>
      <c r="K130" s="5">
        <v>129</v>
      </c>
      <c r="L130" s="5">
        <v>96</v>
      </c>
      <c r="M130" s="7">
        <f t="shared" si="17"/>
        <v>54</v>
      </c>
      <c r="N130" s="5">
        <v>150</v>
      </c>
      <c r="O130" s="5">
        <v>89</v>
      </c>
      <c r="P130" s="7">
        <f t="shared" si="18"/>
        <v>76</v>
      </c>
      <c r="Q130" s="5">
        <v>165</v>
      </c>
      <c r="R130" s="7">
        <f t="shared" si="19"/>
        <v>379</v>
      </c>
      <c r="S130" s="7">
        <f t="shared" si="19"/>
        <v>229</v>
      </c>
      <c r="T130" s="7">
        <f t="shared" si="19"/>
        <v>608</v>
      </c>
      <c r="U130" s="5">
        <v>0</v>
      </c>
    </row>
    <row r="131" spans="1:21" x14ac:dyDescent="0.3">
      <c r="G131" s="7">
        <f t="shared" si="15"/>
        <v>0</v>
      </c>
      <c r="J131" s="7">
        <f t="shared" si="16"/>
        <v>0</v>
      </c>
      <c r="M131" s="7">
        <f t="shared" si="17"/>
        <v>0</v>
      </c>
      <c r="P131" s="7">
        <f t="shared" si="18"/>
        <v>0</v>
      </c>
      <c r="R131" s="7">
        <f t="shared" ref="R131:T141" si="20">F131+I131+L131+O131</f>
        <v>0</v>
      </c>
      <c r="S131" s="7">
        <f t="shared" si="20"/>
        <v>0</v>
      </c>
      <c r="T131" s="7">
        <f t="shared" si="20"/>
        <v>0</v>
      </c>
    </row>
    <row r="132" spans="1:21" x14ac:dyDescent="0.3">
      <c r="G132" s="7">
        <f t="shared" ref="G132:G141" si="21">H132-F132</f>
        <v>0</v>
      </c>
      <c r="J132" s="7">
        <f t="shared" ref="J132:J141" si="22">K132-I132</f>
        <v>0</v>
      </c>
      <c r="M132" s="7">
        <f t="shared" ref="M132:M141" si="23">N132-L132</f>
        <v>0</v>
      </c>
      <c r="P132" s="7">
        <f t="shared" ref="P132:P141" si="24">Q132-O132</f>
        <v>0</v>
      </c>
      <c r="R132" s="7">
        <f t="shared" si="20"/>
        <v>0</v>
      </c>
      <c r="S132" s="7">
        <f t="shared" si="20"/>
        <v>0</v>
      </c>
      <c r="T132" s="7">
        <f t="shared" si="20"/>
        <v>0</v>
      </c>
    </row>
    <row r="133" spans="1:21" x14ac:dyDescent="0.3">
      <c r="G133" s="7">
        <f t="shared" si="21"/>
        <v>0</v>
      </c>
      <c r="J133" s="7">
        <f t="shared" si="22"/>
        <v>0</v>
      </c>
      <c r="M133" s="7">
        <f t="shared" si="23"/>
        <v>0</v>
      </c>
      <c r="P133" s="7">
        <f t="shared" si="24"/>
        <v>0</v>
      </c>
      <c r="R133" s="7">
        <f t="shared" si="20"/>
        <v>0</v>
      </c>
      <c r="S133" s="7">
        <f t="shared" si="20"/>
        <v>0</v>
      </c>
      <c r="T133" s="7">
        <f t="shared" si="20"/>
        <v>0</v>
      </c>
    </row>
    <row r="134" spans="1:21" x14ac:dyDescent="0.3">
      <c r="G134" s="7">
        <f t="shared" si="21"/>
        <v>0</v>
      </c>
      <c r="J134" s="7">
        <f t="shared" si="22"/>
        <v>0</v>
      </c>
      <c r="M134" s="7">
        <f t="shared" si="23"/>
        <v>0</v>
      </c>
      <c r="P134" s="7">
        <f t="shared" si="24"/>
        <v>0</v>
      </c>
      <c r="R134" s="7">
        <f t="shared" si="20"/>
        <v>0</v>
      </c>
      <c r="S134" s="7">
        <f t="shared" si="20"/>
        <v>0</v>
      </c>
      <c r="T134" s="7">
        <f t="shared" si="20"/>
        <v>0</v>
      </c>
    </row>
    <row r="135" spans="1:21" x14ac:dyDescent="0.3">
      <c r="G135" s="7">
        <f t="shared" si="21"/>
        <v>0</v>
      </c>
      <c r="J135" s="7">
        <f t="shared" si="22"/>
        <v>0</v>
      </c>
      <c r="M135" s="7">
        <f t="shared" si="23"/>
        <v>0</v>
      </c>
      <c r="P135" s="7">
        <f t="shared" si="24"/>
        <v>0</v>
      </c>
      <c r="R135" s="7">
        <f t="shared" si="20"/>
        <v>0</v>
      </c>
      <c r="S135" s="7">
        <f t="shared" si="20"/>
        <v>0</v>
      </c>
      <c r="T135" s="7">
        <f t="shared" si="20"/>
        <v>0</v>
      </c>
    </row>
    <row r="136" spans="1:21" x14ac:dyDescent="0.3">
      <c r="G136" s="7">
        <f t="shared" si="21"/>
        <v>0</v>
      </c>
      <c r="J136" s="7">
        <f t="shared" si="22"/>
        <v>0</v>
      </c>
      <c r="M136" s="7">
        <f t="shared" si="23"/>
        <v>0</v>
      </c>
      <c r="P136" s="7">
        <f t="shared" si="24"/>
        <v>0</v>
      </c>
      <c r="R136" s="7">
        <f t="shared" si="20"/>
        <v>0</v>
      </c>
      <c r="S136" s="7">
        <f t="shared" si="20"/>
        <v>0</v>
      </c>
      <c r="T136" s="7">
        <f t="shared" si="20"/>
        <v>0</v>
      </c>
    </row>
    <row r="137" spans="1:21" x14ac:dyDescent="0.3">
      <c r="G137" s="7">
        <f t="shared" si="21"/>
        <v>0</v>
      </c>
      <c r="J137" s="7">
        <f t="shared" si="22"/>
        <v>0</v>
      </c>
      <c r="M137" s="7">
        <f t="shared" si="23"/>
        <v>0</v>
      </c>
      <c r="P137" s="7">
        <f t="shared" si="24"/>
        <v>0</v>
      </c>
      <c r="R137" s="7">
        <f t="shared" si="20"/>
        <v>0</v>
      </c>
      <c r="S137" s="7">
        <f t="shared" si="20"/>
        <v>0</v>
      </c>
      <c r="T137" s="7">
        <f t="shared" si="20"/>
        <v>0</v>
      </c>
    </row>
    <row r="138" spans="1:21" x14ac:dyDescent="0.3">
      <c r="G138" s="7">
        <f t="shared" si="21"/>
        <v>0</v>
      </c>
      <c r="J138" s="7">
        <f t="shared" si="22"/>
        <v>0</v>
      </c>
      <c r="M138" s="7">
        <f t="shared" si="23"/>
        <v>0</v>
      </c>
      <c r="P138" s="7">
        <f t="shared" si="24"/>
        <v>0</v>
      </c>
      <c r="R138" s="7">
        <f t="shared" si="20"/>
        <v>0</v>
      </c>
      <c r="S138" s="7">
        <f t="shared" si="20"/>
        <v>0</v>
      </c>
      <c r="T138" s="7">
        <f t="shared" si="20"/>
        <v>0</v>
      </c>
    </row>
    <row r="139" spans="1:21" x14ac:dyDescent="0.3">
      <c r="G139" s="7">
        <f t="shared" si="21"/>
        <v>0</v>
      </c>
      <c r="J139" s="7">
        <f t="shared" si="22"/>
        <v>0</v>
      </c>
      <c r="M139" s="7">
        <f t="shared" si="23"/>
        <v>0</v>
      </c>
      <c r="P139" s="7">
        <f t="shared" si="24"/>
        <v>0</v>
      </c>
      <c r="R139" s="7">
        <f t="shared" si="20"/>
        <v>0</v>
      </c>
      <c r="S139" s="7">
        <f t="shared" si="20"/>
        <v>0</v>
      </c>
      <c r="T139" s="7">
        <f t="shared" si="20"/>
        <v>0</v>
      </c>
    </row>
    <row r="140" spans="1:21" x14ac:dyDescent="0.3">
      <c r="G140" s="7">
        <f t="shared" si="21"/>
        <v>0</v>
      </c>
      <c r="J140" s="7">
        <f t="shared" si="22"/>
        <v>0</v>
      </c>
      <c r="M140" s="7">
        <f t="shared" si="23"/>
        <v>0</v>
      </c>
      <c r="P140" s="7">
        <f t="shared" si="24"/>
        <v>0</v>
      </c>
      <c r="R140" s="7">
        <f t="shared" si="20"/>
        <v>0</v>
      </c>
      <c r="S140" s="7">
        <f t="shared" si="20"/>
        <v>0</v>
      </c>
      <c r="T140" s="7">
        <f t="shared" si="20"/>
        <v>0</v>
      </c>
    </row>
    <row r="141" spans="1:21" x14ac:dyDescent="0.3">
      <c r="G141" s="7">
        <f t="shared" si="21"/>
        <v>0</v>
      </c>
      <c r="J141" s="7">
        <f t="shared" si="22"/>
        <v>0</v>
      </c>
      <c r="M141" s="7">
        <f t="shared" si="23"/>
        <v>0</v>
      </c>
      <c r="P141" s="7">
        <f t="shared" si="24"/>
        <v>0</v>
      </c>
      <c r="R141" s="7">
        <f t="shared" si="20"/>
        <v>0</v>
      </c>
      <c r="S141" s="7">
        <f t="shared" si="20"/>
        <v>0</v>
      </c>
      <c r="T141" s="7">
        <f t="shared" si="20"/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E20" sqref="E20"/>
    </sheetView>
  </sheetViews>
  <sheetFormatPr defaultRowHeight="14.4" x14ac:dyDescent="0.3"/>
  <cols>
    <col min="1" max="1" width="6.21875" customWidth="1"/>
    <col min="2" max="2" width="6.33203125" bestFit="1" customWidth="1"/>
    <col min="3" max="3" width="20" customWidth="1"/>
    <col min="4" max="4" width="13.109375" customWidth="1"/>
    <col min="9" max="9" width="14.33203125" customWidth="1"/>
    <col min="10" max="10" width="11" customWidth="1"/>
  </cols>
  <sheetData>
    <row r="1" spans="1:11" ht="23.4" x14ac:dyDescent="0.45">
      <c r="A1" s="18" t="s">
        <v>224</v>
      </c>
      <c r="B1" s="18"/>
      <c r="C1" s="18"/>
      <c r="D1" s="18"/>
      <c r="F1" s="16"/>
      <c r="G1" s="16"/>
      <c r="I1" s="17" t="s">
        <v>227</v>
      </c>
      <c r="J1" s="17"/>
      <c r="K1" s="55"/>
    </row>
    <row r="2" spans="1:11" ht="18" customHeight="1" x14ac:dyDescent="0.45">
      <c r="A2" s="55" t="s">
        <v>225</v>
      </c>
      <c r="B2" s="18"/>
      <c r="C2" s="18"/>
      <c r="D2" s="18"/>
      <c r="F2" s="16"/>
      <c r="G2" s="16"/>
      <c r="I2" s="16"/>
      <c r="J2" s="16"/>
    </row>
    <row r="3" spans="1:11" ht="15" thickBot="1" x14ac:dyDescent="0.35"/>
    <row r="4" spans="1:11" ht="15" thickBot="1" x14ac:dyDescent="0.35">
      <c r="B4" s="21" t="s">
        <v>223</v>
      </c>
      <c r="C4" s="22" t="s">
        <v>229</v>
      </c>
      <c r="D4" s="23" t="s">
        <v>222</v>
      </c>
      <c r="E4" s="22" t="s">
        <v>93</v>
      </c>
      <c r="F4" s="24" t="s">
        <v>96</v>
      </c>
      <c r="G4" s="22" t="s">
        <v>101</v>
      </c>
      <c r="H4" s="24" t="s">
        <v>104</v>
      </c>
      <c r="I4" s="24" t="s">
        <v>97</v>
      </c>
      <c r="J4" s="22" t="s">
        <v>228</v>
      </c>
      <c r="K4" s="25" t="s">
        <v>121</v>
      </c>
    </row>
    <row r="5" spans="1:11" ht="18" x14ac:dyDescent="0.35">
      <c r="B5" s="27">
        <v>1</v>
      </c>
      <c r="C5" s="28" t="s">
        <v>116</v>
      </c>
      <c r="D5" s="11" t="s">
        <v>3</v>
      </c>
      <c r="E5" s="37">
        <v>160</v>
      </c>
      <c r="F5" s="37">
        <v>169</v>
      </c>
      <c r="G5" s="37">
        <v>167</v>
      </c>
      <c r="H5" s="37">
        <v>180</v>
      </c>
      <c r="I5" s="38">
        <f t="shared" ref="I5:I12" si="0">E5+F5+G5+H5</f>
        <v>676</v>
      </c>
      <c r="J5" s="39">
        <v>0.05</v>
      </c>
      <c r="K5" s="40">
        <f t="shared" ref="K5:K12" si="1">(I5*J5)+I5</f>
        <v>709.8</v>
      </c>
    </row>
    <row r="6" spans="1:11" ht="18" x14ac:dyDescent="0.35">
      <c r="B6" s="29">
        <v>2</v>
      </c>
      <c r="C6" s="30" t="s">
        <v>119</v>
      </c>
      <c r="D6" s="10" t="s">
        <v>3</v>
      </c>
      <c r="E6" s="41">
        <v>156</v>
      </c>
      <c r="F6" s="41">
        <v>181</v>
      </c>
      <c r="G6" s="41">
        <v>183</v>
      </c>
      <c r="H6" s="41">
        <v>185</v>
      </c>
      <c r="I6" s="42">
        <f t="shared" si="0"/>
        <v>705</v>
      </c>
      <c r="J6" s="43">
        <v>-0.03</v>
      </c>
      <c r="K6" s="44">
        <f t="shared" si="1"/>
        <v>683.85</v>
      </c>
    </row>
    <row r="7" spans="1:11" ht="18" x14ac:dyDescent="0.35">
      <c r="B7" s="31">
        <v>3</v>
      </c>
      <c r="C7" s="32" t="s">
        <v>114</v>
      </c>
      <c r="D7" s="26" t="s">
        <v>3</v>
      </c>
      <c r="E7" s="45">
        <v>166</v>
      </c>
      <c r="F7" s="45">
        <v>161</v>
      </c>
      <c r="G7" s="45">
        <v>172</v>
      </c>
      <c r="H7" s="45">
        <v>162</v>
      </c>
      <c r="I7" s="46">
        <f t="shared" si="0"/>
        <v>661</v>
      </c>
      <c r="J7" s="47">
        <v>0.03</v>
      </c>
      <c r="K7" s="48">
        <f t="shared" si="1"/>
        <v>680.83</v>
      </c>
    </row>
    <row r="8" spans="1:11" ht="18" x14ac:dyDescent="0.35">
      <c r="B8" s="33">
        <v>4</v>
      </c>
      <c r="C8" s="34" t="s">
        <v>117</v>
      </c>
      <c r="D8" s="19" t="s">
        <v>3</v>
      </c>
      <c r="E8" s="34">
        <v>156</v>
      </c>
      <c r="F8" s="34">
        <v>153</v>
      </c>
      <c r="G8" s="34">
        <v>154</v>
      </c>
      <c r="H8" s="34">
        <v>170</v>
      </c>
      <c r="I8" s="49">
        <f t="shared" si="0"/>
        <v>633</v>
      </c>
      <c r="J8" s="50">
        <v>0.05</v>
      </c>
      <c r="K8" s="51">
        <f t="shared" si="1"/>
        <v>664.65</v>
      </c>
    </row>
    <row r="9" spans="1:11" ht="18" x14ac:dyDescent="0.35">
      <c r="B9" s="33">
        <v>5</v>
      </c>
      <c r="C9" s="34" t="s">
        <v>113</v>
      </c>
      <c r="D9" s="19" t="s">
        <v>3</v>
      </c>
      <c r="E9" s="34">
        <v>156</v>
      </c>
      <c r="F9" s="34">
        <v>153</v>
      </c>
      <c r="G9" s="34">
        <v>157</v>
      </c>
      <c r="H9" s="34">
        <v>152</v>
      </c>
      <c r="I9" s="49">
        <f t="shared" si="0"/>
        <v>618</v>
      </c>
      <c r="J9" s="50">
        <v>0.05</v>
      </c>
      <c r="K9" s="51">
        <f t="shared" si="1"/>
        <v>648.9</v>
      </c>
    </row>
    <row r="10" spans="1:11" ht="18" x14ac:dyDescent="0.35">
      <c r="B10" s="33">
        <v>6</v>
      </c>
      <c r="C10" s="34" t="s">
        <v>118</v>
      </c>
      <c r="D10" s="19" t="s">
        <v>3</v>
      </c>
      <c r="E10" s="34">
        <v>141</v>
      </c>
      <c r="F10" s="34">
        <v>144</v>
      </c>
      <c r="G10" s="34">
        <v>134</v>
      </c>
      <c r="H10" s="34">
        <v>144</v>
      </c>
      <c r="I10" s="49">
        <f t="shared" si="0"/>
        <v>563</v>
      </c>
      <c r="J10" s="50">
        <v>7.0000000000000007E-2</v>
      </c>
      <c r="K10" s="51">
        <f t="shared" si="1"/>
        <v>602.41</v>
      </c>
    </row>
    <row r="11" spans="1:11" ht="18" x14ac:dyDescent="0.35">
      <c r="B11" s="33">
        <v>7</v>
      </c>
      <c r="C11" s="34" t="s">
        <v>115</v>
      </c>
      <c r="D11" s="19" t="s">
        <v>3</v>
      </c>
      <c r="E11" s="34">
        <v>109</v>
      </c>
      <c r="F11" s="34">
        <v>144</v>
      </c>
      <c r="G11" s="34">
        <v>119</v>
      </c>
      <c r="H11" s="34">
        <v>125</v>
      </c>
      <c r="I11" s="49">
        <f t="shared" si="0"/>
        <v>497</v>
      </c>
      <c r="J11" s="50">
        <v>0.05</v>
      </c>
      <c r="K11" s="51">
        <f t="shared" si="1"/>
        <v>521.85</v>
      </c>
    </row>
    <row r="12" spans="1:11" ht="18.600000000000001" thickBot="1" x14ac:dyDescent="0.4">
      <c r="B12" s="35">
        <v>8</v>
      </c>
      <c r="C12" s="36" t="s">
        <v>2</v>
      </c>
      <c r="D12" s="20" t="s">
        <v>3</v>
      </c>
      <c r="E12" s="36">
        <v>115</v>
      </c>
      <c r="F12" s="36">
        <v>106</v>
      </c>
      <c r="G12" s="36">
        <v>99</v>
      </c>
      <c r="H12" s="36">
        <v>107</v>
      </c>
      <c r="I12" s="52">
        <f t="shared" si="0"/>
        <v>427</v>
      </c>
      <c r="J12" s="53">
        <v>0.2</v>
      </c>
      <c r="K12" s="54">
        <f t="shared" si="1"/>
        <v>512.4</v>
      </c>
    </row>
  </sheetData>
  <sortState ref="A3:X12">
    <sortCondition descending="1" ref="K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0"/>
  <sheetViews>
    <sheetView workbookViewId="0">
      <selection activeCell="G27" sqref="G27"/>
    </sheetView>
  </sheetViews>
  <sheetFormatPr defaultRowHeight="14.4" x14ac:dyDescent="0.3"/>
  <cols>
    <col min="1" max="1" width="10.109375" bestFit="1" customWidth="1"/>
    <col min="2" max="2" width="6.33203125" bestFit="1" customWidth="1"/>
    <col min="3" max="3" width="19.109375" bestFit="1" customWidth="1"/>
    <col min="4" max="4" width="20.44140625" bestFit="1" customWidth="1"/>
    <col min="5" max="5" width="9.5546875" bestFit="1" customWidth="1"/>
  </cols>
  <sheetData>
    <row r="2" spans="1:5" x14ac:dyDescent="0.3">
      <c r="A2" s="3" t="s">
        <v>88</v>
      </c>
      <c r="B2" s="3" t="s">
        <v>87</v>
      </c>
      <c r="C2" s="3" t="s">
        <v>0</v>
      </c>
      <c r="D2" s="3" t="s">
        <v>1</v>
      </c>
      <c r="E2" s="3" t="s">
        <v>106</v>
      </c>
    </row>
    <row r="3" spans="1:5" x14ac:dyDescent="0.3">
      <c r="A3" s="1">
        <v>46010.5</v>
      </c>
      <c r="B3" s="2">
        <v>46010.5</v>
      </c>
      <c r="C3" t="s">
        <v>2</v>
      </c>
      <c r="D3" t="s">
        <v>3</v>
      </c>
    </row>
    <row r="4" spans="1:5" x14ac:dyDescent="0.3">
      <c r="A4" s="1">
        <v>46010.5</v>
      </c>
      <c r="B4" s="2">
        <v>46010.5</v>
      </c>
      <c r="C4" t="s">
        <v>2</v>
      </c>
      <c r="D4" t="s">
        <v>3</v>
      </c>
    </row>
    <row r="5" spans="1:5" x14ac:dyDescent="0.3">
      <c r="A5" s="1">
        <v>46010.5</v>
      </c>
      <c r="B5" s="2">
        <v>46010.5</v>
      </c>
      <c r="C5" t="s">
        <v>2</v>
      </c>
      <c r="D5" t="s">
        <v>3</v>
      </c>
    </row>
    <row r="6" spans="1:5" x14ac:dyDescent="0.3">
      <c r="A6" s="1">
        <v>46010.5</v>
      </c>
      <c r="B6" s="2">
        <v>46010.5</v>
      </c>
      <c r="C6" t="s">
        <v>2</v>
      </c>
      <c r="D6" t="s">
        <v>3</v>
      </c>
    </row>
    <row r="7" spans="1:5" x14ac:dyDescent="0.3">
      <c r="A7" s="1">
        <v>46010.541666666664</v>
      </c>
      <c r="B7" s="2">
        <v>46010.541666666664</v>
      </c>
      <c r="C7" t="s">
        <v>2</v>
      </c>
      <c r="D7" t="s">
        <v>3</v>
      </c>
    </row>
    <row r="8" spans="1:5" x14ac:dyDescent="0.3">
      <c r="A8" s="1">
        <v>46010.541666666664</v>
      </c>
      <c r="B8" s="2">
        <v>46010.541666666664</v>
      </c>
      <c r="C8" t="s">
        <v>2</v>
      </c>
      <c r="D8" t="s">
        <v>3</v>
      </c>
    </row>
    <row r="9" spans="1:5" x14ac:dyDescent="0.3">
      <c r="A9" s="1">
        <v>46010.541666666664</v>
      </c>
      <c r="B9" s="2">
        <v>46010.541666666664</v>
      </c>
      <c r="C9" t="s">
        <v>2</v>
      </c>
      <c r="D9" t="s">
        <v>3</v>
      </c>
    </row>
    <row r="10" spans="1:5" x14ac:dyDescent="0.3">
      <c r="A10" s="1">
        <v>46010.541666666664</v>
      </c>
      <c r="B10" s="2">
        <v>46010.541666666664</v>
      </c>
      <c r="C10" t="s">
        <v>2</v>
      </c>
      <c r="D10" t="s">
        <v>3</v>
      </c>
    </row>
    <row r="11" spans="1:5" x14ac:dyDescent="0.3">
      <c r="A11" s="1">
        <v>46010.583333333336</v>
      </c>
      <c r="B11" s="2">
        <v>46010.583333333336</v>
      </c>
      <c r="C11" t="s">
        <v>4</v>
      </c>
      <c r="D11" t="s">
        <v>5</v>
      </c>
    </row>
    <row r="12" spans="1:5" x14ac:dyDescent="0.3">
      <c r="A12" s="1">
        <v>46010.583333333336</v>
      </c>
      <c r="B12" s="2">
        <v>46010.583333333336</v>
      </c>
      <c r="C12" t="s">
        <v>6</v>
      </c>
      <c r="D12" t="s">
        <v>7</v>
      </c>
    </row>
    <row r="13" spans="1:5" x14ac:dyDescent="0.3">
      <c r="A13" s="1">
        <v>46010.583333333336</v>
      </c>
      <c r="B13" s="2">
        <v>46010.583333333336</v>
      </c>
      <c r="C13" t="s">
        <v>8</v>
      </c>
      <c r="D13" t="s">
        <v>9</v>
      </c>
    </row>
    <row r="14" spans="1:5" x14ac:dyDescent="0.3">
      <c r="A14" s="1">
        <v>46010.583333333336</v>
      </c>
      <c r="B14" s="2">
        <v>46010.583333333336</v>
      </c>
      <c r="C14" t="s">
        <v>10</v>
      </c>
      <c r="D14" t="s">
        <v>11</v>
      </c>
    </row>
    <row r="15" spans="1:5" x14ac:dyDescent="0.3">
      <c r="A15" s="1">
        <v>46010.625</v>
      </c>
      <c r="B15" s="2">
        <v>46010.625</v>
      </c>
      <c r="C15" t="s">
        <v>12</v>
      </c>
      <c r="D15" t="s">
        <v>13</v>
      </c>
    </row>
    <row r="16" spans="1:5" x14ac:dyDescent="0.3">
      <c r="A16" s="1">
        <v>46010.625</v>
      </c>
      <c r="B16" s="2">
        <v>46010.625</v>
      </c>
      <c r="C16" t="s">
        <v>12</v>
      </c>
      <c r="D16" t="s">
        <v>13</v>
      </c>
    </row>
    <row r="17" spans="1:4" x14ac:dyDescent="0.3">
      <c r="A17" s="1">
        <v>46010.625</v>
      </c>
      <c r="B17" s="2">
        <v>46010.625</v>
      </c>
      <c r="C17" t="s">
        <v>12</v>
      </c>
      <c r="D17" t="s">
        <v>13</v>
      </c>
    </row>
    <row r="18" spans="1:4" x14ac:dyDescent="0.3">
      <c r="A18" s="1">
        <v>46010.625</v>
      </c>
      <c r="B18" s="2">
        <v>46010.625</v>
      </c>
      <c r="C18" t="s">
        <v>12</v>
      </c>
      <c r="D18" t="s">
        <v>13</v>
      </c>
    </row>
    <row r="19" spans="1:4" x14ac:dyDescent="0.3">
      <c r="A19" s="1">
        <v>46010.666666666664</v>
      </c>
      <c r="B19" s="2">
        <v>46010.666666666664</v>
      </c>
      <c r="C19" t="s">
        <v>14</v>
      </c>
      <c r="D19" t="s">
        <v>15</v>
      </c>
    </row>
    <row r="20" spans="1:4" x14ac:dyDescent="0.3">
      <c r="A20" s="1">
        <v>46010.666666666664</v>
      </c>
      <c r="B20" s="2">
        <v>46010.666666666664</v>
      </c>
      <c r="C20" t="s">
        <v>14</v>
      </c>
      <c r="D20" t="s">
        <v>15</v>
      </c>
    </row>
    <row r="21" spans="1:4" x14ac:dyDescent="0.3">
      <c r="A21" s="1">
        <v>46010.666666666664</v>
      </c>
      <c r="B21" s="2">
        <v>46010.666666666664</v>
      </c>
      <c r="C21" t="s">
        <v>14</v>
      </c>
      <c r="D21" t="s">
        <v>15</v>
      </c>
    </row>
    <row r="22" spans="1:4" x14ac:dyDescent="0.3">
      <c r="A22" s="1">
        <v>46010.666666666664</v>
      </c>
      <c r="B22" s="2">
        <v>46010.666666666664</v>
      </c>
      <c r="C22" t="s">
        <v>14</v>
      </c>
      <c r="D22" t="s">
        <v>15</v>
      </c>
    </row>
    <row r="23" spans="1:4" x14ac:dyDescent="0.3">
      <c r="A23" s="1">
        <v>46010.708333333336</v>
      </c>
      <c r="B23" s="2">
        <v>46010.708333333336</v>
      </c>
      <c r="C23" t="s">
        <v>16</v>
      </c>
      <c r="D23" t="s">
        <v>17</v>
      </c>
    </row>
    <row r="24" spans="1:4" x14ac:dyDescent="0.3">
      <c r="A24" s="1">
        <v>46010.708333333336</v>
      </c>
      <c r="B24" s="2">
        <v>46010.708333333336</v>
      </c>
      <c r="C24" t="s">
        <v>16</v>
      </c>
      <c r="D24" t="s">
        <v>17</v>
      </c>
    </row>
    <row r="25" spans="1:4" x14ac:dyDescent="0.3">
      <c r="A25" s="1">
        <v>46010.708333333336</v>
      </c>
      <c r="B25" s="2">
        <v>46010.708333333336</v>
      </c>
      <c r="C25" t="s">
        <v>16</v>
      </c>
      <c r="D25" t="s">
        <v>17</v>
      </c>
    </row>
    <row r="26" spans="1:4" x14ac:dyDescent="0.3">
      <c r="A26" s="1">
        <v>46010.708333333336</v>
      </c>
      <c r="B26" s="2">
        <v>46010.708333333336</v>
      </c>
      <c r="C26" t="s">
        <v>16</v>
      </c>
      <c r="D26" t="s">
        <v>17</v>
      </c>
    </row>
    <row r="27" spans="1:4" x14ac:dyDescent="0.3">
      <c r="A27" s="1">
        <v>46010.75</v>
      </c>
      <c r="B27" s="2">
        <v>46010.75</v>
      </c>
      <c r="C27" t="s">
        <v>18</v>
      </c>
    </row>
    <row r="28" spans="1:4" x14ac:dyDescent="0.3">
      <c r="A28" s="1">
        <v>46010.75</v>
      </c>
      <c r="B28" s="2">
        <v>46010.75</v>
      </c>
      <c r="C28" t="s">
        <v>18</v>
      </c>
    </row>
    <row r="29" spans="1:4" x14ac:dyDescent="0.3">
      <c r="A29" s="1">
        <v>46010.75</v>
      </c>
      <c r="B29" s="2">
        <v>46010.75</v>
      </c>
      <c r="C29" t="s">
        <v>18</v>
      </c>
    </row>
    <row r="30" spans="1:4" x14ac:dyDescent="0.3">
      <c r="A30" s="1">
        <v>46010.75</v>
      </c>
      <c r="B30" s="2">
        <v>46010.75</v>
      </c>
      <c r="C30" t="s">
        <v>18</v>
      </c>
    </row>
    <row r="31" spans="1:4" x14ac:dyDescent="0.3">
      <c r="A31" s="1">
        <v>46010.791666666664</v>
      </c>
      <c r="B31" s="2">
        <v>46010.791666666664</v>
      </c>
      <c r="C31" t="s">
        <v>19</v>
      </c>
      <c r="D31" t="s">
        <v>20</v>
      </c>
    </row>
    <row r="32" spans="1:4" x14ac:dyDescent="0.3">
      <c r="A32" s="1">
        <v>46010.791666666664</v>
      </c>
      <c r="B32" s="2">
        <v>46010.791666666664</v>
      </c>
      <c r="C32" t="s">
        <v>19</v>
      </c>
      <c r="D32" t="s">
        <v>20</v>
      </c>
    </row>
    <row r="33" spans="1:4" x14ac:dyDescent="0.3">
      <c r="A33" s="1">
        <v>46010.791666666664</v>
      </c>
      <c r="B33" s="2">
        <v>46010.791666666664</v>
      </c>
      <c r="C33" t="s">
        <v>19</v>
      </c>
      <c r="D33" t="s">
        <v>20</v>
      </c>
    </row>
    <row r="34" spans="1:4" x14ac:dyDescent="0.3">
      <c r="A34" s="1">
        <v>46010.791666666664</v>
      </c>
      <c r="B34" s="2">
        <v>46010.791666666664</v>
      </c>
      <c r="C34" t="s">
        <v>19</v>
      </c>
      <c r="D34" t="s">
        <v>20</v>
      </c>
    </row>
    <row r="35" spans="1:4" x14ac:dyDescent="0.3">
      <c r="A35" s="1">
        <v>46010.833333333336</v>
      </c>
      <c r="B35" s="2">
        <v>46010.833333333336</v>
      </c>
      <c r="C35" t="s">
        <v>19</v>
      </c>
      <c r="D35" t="s">
        <v>20</v>
      </c>
    </row>
    <row r="36" spans="1:4" x14ac:dyDescent="0.3">
      <c r="A36" s="1">
        <v>46010.833333333336</v>
      </c>
      <c r="B36" s="2">
        <v>46010.833333333336</v>
      </c>
      <c r="C36" t="s">
        <v>19</v>
      </c>
      <c r="D36" t="s">
        <v>20</v>
      </c>
    </row>
    <row r="37" spans="1:4" x14ac:dyDescent="0.3">
      <c r="A37" s="1">
        <v>46010.833333333336</v>
      </c>
      <c r="B37" s="2">
        <v>46010.833333333336</v>
      </c>
      <c r="C37" t="s">
        <v>19</v>
      </c>
      <c r="D37" t="s">
        <v>20</v>
      </c>
    </row>
    <row r="38" spans="1:4" x14ac:dyDescent="0.3">
      <c r="A38" s="1">
        <v>46010.833333333336</v>
      </c>
      <c r="B38" s="2">
        <v>46010.833333333336</v>
      </c>
      <c r="C38" t="s">
        <v>19</v>
      </c>
      <c r="D38" t="s">
        <v>20</v>
      </c>
    </row>
    <row r="39" spans="1:4" x14ac:dyDescent="0.3">
      <c r="A39" s="1">
        <v>46010.875</v>
      </c>
      <c r="B39" s="2">
        <v>46010.875</v>
      </c>
      <c r="C39" t="s">
        <v>21</v>
      </c>
      <c r="D39" t="s">
        <v>22</v>
      </c>
    </row>
    <row r="40" spans="1:4" x14ac:dyDescent="0.3">
      <c r="A40" s="1">
        <v>46010.875</v>
      </c>
      <c r="B40" s="2">
        <v>46010.875</v>
      </c>
      <c r="C40" t="s">
        <v>21</v>
      </c>
      <c r="D40" t="s">
        <v>23</v>
      </c>
    </row>
    <row r="41" spans="1:4" x14ac:dyDescent="0.3">
      <c r="A41" s="1">
        <v>46010.875</v>
      </c>
      <c r="B41" s="2">
        <v>46010.875</v>
      </c>
      <c r="C41" t="s">
        <v>21</v>
      </c>
      <c r="D41" t="s">
        <v>23</v>
      </c>
    </row>
    <row r="42" spans="1:4" x14ac:dyDescent="0.3">
      <c r="A42" s="1">
        <v>46010.875</v>
      </c>
      <c r="B42" s="2">
        <v>46010.875</v>
      </c>
      <c r="C42" t="s">
        <v>21</v>
      </c>
      <c r="D42" t="s">
        <v>22</v>
      </c>
    </row>
    <row r="43" spans="1:4" x14ac:dyDescent="0.3">
      <c r="A43" s="1">
        <v>46010.916666666664</v>
      </c>
      <c r="B43" s="2">
        <v>46010.916666666664</v>
      </c>
      <c r="C43" t="s">
        <v>24</v>
      </c>
      <c r="D43" t="s">
        <v>25</v>
      </c>
    </row>
    <row r="44" spans="1:4" x14ac:dyDescent="0.3">
      <c r="A44" s="1">
        <v>46010.916666666664</v>
      </c>
      <c r="B44" s="2">
        <v>46010.916666666664</v>
      </c>
      <c r="C44" t="s">
        <v>24</v>
      </c>
      <c r="D44" t="s">
        <v>25</v>
      </c>
    </row>
    <row r="45" spans="1:4" x14ac:dyDescent="0.3">
      <c r="A45" s="1">
        <v>46010.916666666664</v>
      </c>
      <c r="B45" s="2">
        <v>46010.916666666664</v>
      </c>
      <c r="C45" t="s">
        <v>24</v>
      </c>
      <c r="D45" t="s">
        <v>25</v>
      </c>
    </row>
    <row r="46" spans="1:4" x14ac:dyDescent="0.3">
      <c r="A46" s="1">
        <v>46010.916666666664</v>
      </c>
      <c r="B46" s="2">
        <v>46010.916666666664</v>
      </c>
      <c r="C46" t="s">
        <v>24</v>
      </c>
      <c r="D46" t="s">
        <v>25</v>
      </c>
    </row>
    <row r="47" spans="1:4" x14ac:dyDescent="0.3">
      <c r="A47" s="1">
        <v>46010.958333333336</v>
      </c>
      <c r="B47" s="2">
        <v>46010.958333333336</v>
      </c>
      <c r="C47" t="s">
        <v>26</v>
      </c>
      <c r="D47" t="s">
        <v>27</v>
      </c>
    </row>
    <row r="48" spans="1:4" x14ac:dyDescent="0.3">
      <c r="A48" s="1">
        <v>46010.958333333336</v>
      </c>
      <c r="B48" s="2">
        <v>46010.958333333336</v>
      </c>
      <c r="C48" t="s">
        <v>28</v>
      </c>
      <c r="D48" t="s">
        <v>25</v>
      </c>
    </row>
    <row r="49" spans="1:4" x14ac:dyDescent="0.3">
      <c r="A49" s="1">
        <v>46010.958333333336</v>
      </c>
      <c r="B49" s="2">
        <v>46010.958333333336</v>
      </c>
      <c r="C49" t="s">
        <v>28</v>
      </c>
      <c r="D49" t="s">
        <v>25</v>
      </c>
    </row>
    <row r="50" spans="1:4" x14ac:dyDescent="0.3">
      <c r="A50" s="1">
        <v>46010.958333333336</v>
      </c>
      <c r="B50" s="2">
        <v>46010.958333333336</v>
      </c>
      <c r="C50" t="s">
        <v>28</v>
      </c>
      <c r="D50" t="s">
        <v>25</v>
      </c>
    </row>
    <row r="51" spans="1:4" x14ac:dyDescent="0.3">
      <c r="A51" s="1">
        <v>46011</v>
      </c>
      <c r="B51" s="2">
        <v>46011</v>
      </c>
      <c r="C51" t="s">
        <v>26</v>
      </c>
      <c r="D51" t="s">
        <v>27</v>
      </c>
    </row>
    <row r="52" spans="1:4" x14ac:dyDescent="0.3">
      <c r="A52" s="1">
        <v>46011</v>
      </c>
      <c r="B52" s="2">
        <v>46011</v>
      </c>
      <c r="C52" t="s">
        <v>29</v>
      </c>
      <c r="D52" t="s">
        <v>30</v>
      </c>
    </row>
    <row r="53" spans="1:4" x14ac:dyDescent="0.3">
      <c r="A53" s="1">
        <v>46011</v>
      </c>
      <c r="B53" s="2">
        <v>46011</v>
      </c>
      <c r="C53" t="s">
        <v>31</v>
      </c>
      <c r="D53" t="s">
        <v>32</v>
      </c>
    </row>
    <row r="54" spans="1:4" x14ac:dyDescent="0.3">
      <c r="A54" s="1">
        <v>46011</v>
      </c>
      <c r="B54" s="2">
        <v>46011</v>
      </c>
      <c r="C54" t="s">
        <v>33</v>
      </c>
      <c r="D54" t="s">
        <v>34</v>
      </c>
    </row>
    <row r="55" spans="1:4" x14ac:dyDescent="0.3">
      <c r="A55" s="1">
        <v>46011.041666666664</v>
      </c>
      <c r="B55" s="2">
        <v>46011.041666666664</v>
      </c>
      <c r="C55" t="s">
        <v>35</v>
      </c>
      <c r="D55" t="s">
        <v>36</v>
      </c>
    </row>
    <row r="56" spans="1:4" x14ac:dyDescent="0.3">
      <c r="A56" s="1">
        <v>46011.041666666664</v>
      </c>
      <c r="B56" s="2">
        <v>46011.041666666664</v>
      </c>
      <c r="C56" t="s">
        <v>35</v>
      </c>
      <c r="D56" t="s">
        <v>36</v>
      </c>
    </row>
    <row r="57" spans="1:4" x14ac:dyDescent="0.3">
      <c r="A57" s="1">
        <v>46011.041666666664</v>
      </c>
      <c r="B57" s="2">
        <v>46011.041666666664</v>
      </c>
      <c r="C57" t="s">
        <v>35</v>
      </c>
      <c r="D57" t="s">
        <v>36</v>
      </c>
    </row>
    <row r="58" spans="1:4" x14ac:dyDescent="0.3">
      <c r="A58" s="1">
        <v>46011.041666666664</v>
      </c>
      <c r="B58" s="2">
        <v>46011.041666666664</v>
      </c>
      <c r="C58" t="s">
        <v>35</v>
      </c>
      <c r="D58" t="s">
        <v>36</v>
      </c>
    </row>
    <row r="59" spans="1:4" x14ac:dyDescent="0.3">
      <c r="A59" s="1">
        <v>46011.083333333336</v>
      </c>
      <c r="B59" s="2">
        <v>46011.083333333336</v>
      </c>
      <c r="C59" t="s">
        <v>37</v>
      </c>
      <c r="D59" t="s">
        <v>27</v>
      </c>
    </row>
    <row r="60" spans="1:4" x14ac:dyDescent="0.3">
      <c r="A60" s="1">
        <v>46011.083333333336</v>
      </c>
      <c r="B60" s="2">
        <v>46011.083333333336</v>
      </c>
      <c r="C60" t="s">
        <v>37</v>
      </c>
      <c r="D60" t="s">
        <v>27</v>
      </c>
    </row>
    <row r="61" spans="1:4" x14ac:dyDescent="0.3">
      <c r="A61" s="1">
        <v>46011.083333333336</v>
      </c>
      <c r="B61" s="2">
        <v>46011.083333333336</v>
      </c>
      <c r="C61" t="s">
        <v>37</v>
      </c>
      <c r="D61" t="s">
        <v>27</v>
      </c>
    </row>
    <row r="62" spans="1:4" x14ac:dyDescent="0.3">
      <c r="A62" s="1">
        <v>46011.083333333336</v>
      </c>
      <c r="B62" s="2">
        <v>46011.083333333336</v>
      </c>
      <c r="C62" t="s">
        <v>37</v>
      </c>
      <c r="D62" t="s">
        <v>27</v>
      </c>
    </row>
    <row r="63" spans="1:4" x14ac:dyDescent="0.3">
      <c r="A63" s="1">
        <v>46011.125</v>
      </c>
      <c r="B63" s="2">
        <v>46011.125</v>
      </c>
      <c r="C63" t="s">
        <v>38</v>
      </c>
      <c r="D63" t="s">
        <v>39</v>
      </c>
    </row>
    <row r="64" spans="1:4" x14ac:dyDescent="0.3">
      <c r="A64" s="1">
        <v>46011.125</v>
      </c>
      <c r="B64" s="2">
        <v>46011.125</v>
      </c>
      <c r="C64" t="s">
        <v>40</v>
      </c>
      <c r="D64" t="s">
        <v>39</v>
      </c>
    </row>
    <row r="65" spans="1:4" x14ac:dyDescent="0.3">
      <c r="A65" s="1">
        <v>46011.125</v>
      </c>
      <c r="B65" s="2">
        <v>46011.125</v>
      </c>
      <c r="C65" t="s">
        <v>41</v>
      </c>
      <c r="D65" t="s">
        <v>39</v>
      </c>
    </row>
    <row r="66" spans="1:4" x14ac:dyDescent="0.3">
      <c r="A66" s="1">
        <v>46011.125</v>
      </c>
      <c r="B66" s="2">
        <v>46011.125</v>
      </c>
      <c r="C66" t="s">
        <v>42</v>
      </c>
      <c r="D66" t="s">
        <v>39</v>
      </c>
    </row>
    <row r="67" spans="1:4" x14ac:dyDescent="0.3">
      <c r="A67" s="1">
        <v>46011.166666666664</v>
      </c>
      <c r="B67" s="2">
        <v>46011.166666666664</v>
      </c>
    </row>
    <row r="68" spans="1:4" x14ac:dyDescent="0.3">
      <c r="A68" s="1">
        <v>46011.166666666664</v>
      </c>
      <c r="B68" s="2">
        <v>46011.166666666664</v>
      </c>
    </row>
    <row r="69" spans="1:4" x14ac:dyDescent="0.3">
      <c r="A69" s="1">
        <v>46011.166666666664</v>
      </c>
      <c r="B69" s="2">
        <v>46011.166666666664</v>
      </c>
    </row>
    <row r="70" spans="1:4" x14ac:dyDescent="0.3">
      <c r="A70" s="1">
        <v>46011.166666666664</v>
      </c>
      <c r="B70" s="2">
        <v>46011.166666666664</v>
      </c>
    </row>
    <row r="71" spans="1:4" x14ac:dyDescent="0.3">
      <c r="A71" s="1">
        <v>46011.208333333336</v>
      </c>
      <c r="B71" s="2">
        <v>46011.208333333336</v>
      </c>
    </row>
    <row r="72" spans="1:4" x14ac:dyDescent="0.3">
      <c r="A72" s="1">
        <v>46011.208333333336</v>
      </c>
      <c r="B72" s="2">
        <v>46011.208333333336</v>
      </c>
    </row>
    <row r="73" spans="1:4" x14ac:dyDescent="0.3">
      <c r="A73" s="1">
        <v>46011.208333333336</v>
      </c>
      <c r="B73" s="2">
        <v>46011.208333333336</v>
      </c>
    </row>
    <row r="74" spans="1:4" x14ac:dyDescent="0.3">
      <c r="A74" s="1">
        <v>46011.208333333336</v>
      </c>
      <c r="B74" s="2">
        <v>46011.208333333336</v>
      </c>
    </row>
    <row r="75" spans="1:4" x14ac:dyDescent="0.3">
      <c r="A75" s="1">
        <v>46011.25</v>
      </c>
      <c r="B75" s="2">
        <v>46011.25</v>
      </c>
    </row>
    <row r="76" spans="1:4" x14ac:dyDescent="0.3">
      <c r="A76" s="1">
        <v>46011.25</v>
      </c>
      <c r="B76" s="2">
        <v>46011.25</v>
      </c>
    </row>
    <row r="77" spans="1:4" x14ac:dyDescent="0.3">
      <c r="A77" s="1">
        <v>46011.25</v>
      </c>
      <c r="B77" s="2">
        <v>46011.25</v>
      </c>
    </row>
    <row r="78" spans="1:4" x14ac:dyDescent="0.3">
      <c r="A78" s="1">
        <v>46011.25</v>
      </c>
      <c r="B78" s="2">
        <v>46011.25</v>
      </c>
    </row>
    <row r="79" spans="1:4" x14ac:dyDescent="0.3">
      <c r="A79" s="1">
        <v>46011.291666666664</v>
      </c>
      <c r="B79" s="2">
        <v>46011.291666666664</v>
      </c>
      <c r="C79" t="s">
        <v>43</v>
      </c>
      <c r="D79" t="s">
        <v>44</v>
      </c>
    </row>
    <row r="80" spans="1:4" x14ac:dyDescent="0.3">
      <c r="A80" s="1">
        <v>46011.291666666664</v>
      </c>
      <c r="B80" s="2">
        <v>46011.291666666664</v>
      </c>
      <c r="C80" t="s">
        <v>45</v>
      </c>
      <c r="D80" t="s">
        <v>46</v>
      </c>
    </row>
    <row r="81" spans="1:4" x14ac:dyDescent="0.3">
      <c r="A81" s="1">
        <v>46011.291666666664</v>
      </c>
      <c r="B81" s="2">
        <v>46011.291666666664</v>
      </c>
      <c r="C81" t="s">
        <v>47</v>
      </c>
      <c r="D81" t="s">
        <v>46</v>
      </c>
    </row>
    <row r="82" spans="1:4" x14ac:dyDescent="0.3">
      <c r="A82" s="1">
        <v>46011.291666666664</v>
      </c>
      <c r="B82" s="2">
        <v>46011.291666666664</v>
      </c>
      <c r="C82" t="s">
        <v>48</v>
      </c>
      <c r="D82" t="s">
        <v>49</v>
      </c>
    </row>
    <row r="83" spans="1:4" x14ac:dyDescent="0.3">
      <c r="A83" s="1">
        <v>46011.333333333336</v>
      </c>
      <c r="B83" s="2">
        <v>46011.333333333336</v>
      </c>
      <c r="C83" t="s">
        <v>50</v>
      </c>
      <c r="D83" t="s">
        <v>51</v>
      </c>
    </row>
    <row r="84" spans="1:4" x14ac:dyDescent="0.3">
      <c r="A84" s="1">
        <v>46011.333333333336</v>
      </c>
      <c r="B84" s="2">
        <v>46011.333333333336</v>
      </c>
      <c r="C84" t="s">
        <v>52</v>
      </c>
      <c r="D84" t="s">
        <v>53</v>
      </c>
    </row>
    <row r="85" spans="1:4" x14ac:dyDescent="0.3">
      <c r="A85" s="1">
        <v>46011.333333333336</v>
      </c>
      <c r="B85" s="2">
        <v>46011.333333333336</v>
      </c>
      <c r="C85" t="s">
        <v>54</v>
      </c>
      <c r="D85" t="s">
        <v>55</v>
      </c>
    </row>
    <row r="86" spans="1:4" x14ac:dyDescent="0.3">
      <c r="A86" s="1">
        <v>46011.333333333336</v>
      </c>
      <c r="B86" s="2">
        <v>46011.333333333336</v>
      </c>
      <c r="C86" t="s">
        <v>54</v>
      </c>
      <c r="D86" t="s">
        <v>55</v>
      </c>
    </row>
    <row r="87" spans="1:4" x14ac:dyDescent="0.3">
      <c r="A87" s="1">
        <v>46011.375</v>
      </c>
      <c r="B87" s="2">
        <v>46011.375</v>
      </c>
      <c r="C87" t="s">
        <v>56</v>
      </c>
      <c r="D87" t="s">
        <v>57</v>
      </c>
    </row>
    <row r="88" spans="1:4" x14ac:dyDescent="0.3">
      <c r="A88" s="1">
        <v>46011.375</v>
      </c>
      <c r="B88" s="2">
        <v>46011.375</v>
      </c>
      <c r="C88" t="s">
        <v>56</v>
      </c>
      <c r="D88" t="s">
        <v>57</v>
      </c>
    </row>
    <row r="89" spans="1:4" x14ac:dyDescent="0.3">
      <c r="A89" s="1">
        <v>46011.375</v>
      </c>
      <c r="B89" s="2">
        <v>46011.375</v>
      </c>
      <c r="C89" t="s">
        <v>56</v>
      </c>
      <c r="D89" t="s">
        <v>57</v>
      </c>
    </row>
    <row r="90" spans="1:4" x14ac:dyDescent="0.3">
      <c r="A90" s="1">
        <v>46011.375</v>
      </c>
      <c r="B90" s="2">
        <v>46011.375</v>
      </c>
      <c r="C90" t="s">
        <v>56</v>
      </c>
      <c r="D90" t="s">
        <v>57</v>
      </c>
    </row>
    <row r="91" spans="1:4" x14ac:dyDescent="0.3">
      <c r="A91" s="1">
        <v>46011.416666666664</v>
      </c>
      <c r="B91" s="2">
        <v>46011.416666666664</v>
      </c>
      <c r="C91" t="s">
        <v>58</v>
      </c>
      <c r="D91" t="s">
        <v>59</v>
      </c>
    </row>
    <row r="92" spans="1:4" x14ac:dyDescent="0.3">
      <c r="A92" s="1">
        <v>46011.416666666664</v>
      </c>
      <c r="B92" s="2">
        <v>46011.416666666664</v>
      </c>
      <c r="C92" t="s">
        <v>58</v>
      </c>
      <c r="D92" t="s">
        <v>59</v>
      </c>
    </row>
    <row r="93" spans="1:4" x14ac:dyDescent="0.3">
      <c r="A93" s="1">
        <v>46011.416666666664</v>
      </c>
      <c r="B93" s="2">
        <v>46011.416666666664</v>
      </c>
      <c r="C93" t="s">
        <v>58</v>
      </c>
      <c r="D93" t="s">
        <v>59</v>
      </c>
    </row>
    <row r="94" spans="1:4" x14ac:dyDescent="0.3">
      <c r="A94" s="1">
        <v>46011.416666666664</v>
      </c>
      <c r="B94" s="2">
        <v>46011.416666666664</v>
      </c>
      <c r="C94" t="s">
        <v>58</v>
      </c>
      <c r="D94" t="s">
        <v>59</v>
      </c>
    </row>
    <row r="95" spans="1:4" x14ac:dyDescent="0.3">
      <c r="A95" s="1">
        <v>46011.458333333336</v>
      </c>
      <c r="B95" s="2">
        <v>46011.458333333336</v>
      </c>
      <c r="C95" t="s">
        <v>58</v>
      </c>
      <c r="D95" t="s">
        <v>59</v>
      </c>
    </row>
    <row r="96" spans="1:4" x14ac:dyDescent="0.3">
      <c r="A96" s="1">
        <v>46011.458333333336</v>
      </c>
      <c r="B96" s="2">
        <v>46011.458333333336</v>
      </c>
      <c r="C96" t="s">
        <v>58</v>
      </c>
      <c r="D96" t="s">
        <v>59</v>
      </c>
    </row>
    <row r="97" spans="1:4" x14ac:dyDescent="0.3">
      <c r="A97" s="1">
        <v>46011.458333333336</v>
      </c>
      <c r="B97" s="2">
        <v>46011.458333333336</v>
      </c>
      <c r="C97" t="s">
        <v>58</v>
      </c>
      <c r="D97" t="s">
        <v>59</v>
      </c>
    </row>
    <row r="98" spans="1:4" x14ac:dyDescent="0.3">
      <c r="A98" s="1">
        <v>46011.458333333336</v>
      </c>
      <c r="B98" s="2">
        <v>46011.458333333336</v>
      </c>
      <c r="C98" t="s">
        <v>58</v>
      </c>
      <c r="D98" t="s">
        <v>59</v>
      </c>
    </row>
    <row r="99" spans="1:4" x14ac:dyDescent="0.3">
      <c r="A99" s="1">
        <v>46011.5</v>
      </c>
      <c r="B99" s="2">
        <v>46011.5</v>
      </c>
      <c r="C99" t="s">
        <v>60</v>
      </c>
      <c r="D99" t="s">
        <v>11</v>
      </c>
    </row>
    <row r="100" spans="1:4" x14ac:dyDescent="0.3">
      <c r="A100" s="1">
        <v>46011.5</v>
      </c>
      <c r="B100" s="2">
        <v>46011.5</v>
      </c>
      <c r="C100" t="s">
        <v>61</v>
      </c>
      <c r="D100" t="s">
        <v>62</v>
      </c>
    </row>
    <row r="101" spans="1:4" x14ac:dyDescent="0.3">
      <c r="A101" s="1">
        <v>46011.5</v>
      </c>
      <c r="B101" s="2">
        <v>46011.5</v>
      </c>
      <c r="C101" t="s">
        <v>63</v>
      </c>
      <c r="D101" t="s">
        <v>62</v>
      </c>
    </row>
    <row r="102" spans="1:4" x14ac:dyDescent="0.3">
      <c r="A102" s="1">
        <v>46011.5</v>
      </c>
      <c r="B102" s="2">
        <v>46011.5</v>
      </c>
      <c r="C102" t="s">
        <v>64</v>
      </c>
      <c r="D102" t="s">
        <v>62</v>
      </c>
    </row>
    <row r="103" spans="1:4" x14ac:dyDescent="0.3">
      <c r="A103" s="1">
        <v>46011.541666666664</v>
      </c>
      <c r="B103" s="2">
        <v>46011.541666666664</v>
      </c>
      <c r="C103" t="s">
        <v>65</v>
      </c>
    </row>
    <row r="104" spans="1:4" x14ac:dyDescent="0.3">
      <c r="A104" s="1">
        <v>46011.541666666664</v>
      </c>
      <c r="B104" s="2">
        <v>46011.541666666664</v>
      </c>
      <c r="C104" t="s">
        <v>65</v>
      </c>
    </row>
    <row r="105" spans="1:4" x14ac:dyDescent="0.3">
      <c r="A105" s="1">
        <v>46011.541666666664</v>
      </c>
      <c r="B105" s="2">
        <v>46011.541666666664</v>
      </c>
      <c r="C105" t="s">
        <v>65</v>
      </c>
    </row>
    <row r="106" spans="1:4" x14ac:dyDescent="0.3">
      <c r="A106" s="1">
        <v>46011.541666666664</v>
      </c>
      <c r="B106" s="2">
        <v>46011.541666666664</v>
      </c>
      <c r="C106" t="s">
        <v>65</v>
      </c>
    </row>
    <row r="107" spans="1:4" x14ac:dyDescent="0.3">
      <c r="A107" s="1">
        <v>46011.583333333336</v>
      </c>
      <c r="B107" s="2">
        <v>46011.583333333336</v>
      </c>
      <c r="C107" t="s">
        <v>66</v>
      </c>
      <c r="D107" t="s">
        <v>67</v>
      </c>
    </row>
    <row r="108" spans="1:4" x14ac:dyDescent="0.3">
      <c r="A108" s="1">
        <v>46011.583333333336</v>
      </c>
      <c r="B108" s="2">
        <v>46011.583333333336</v>
      </c>
      <c r="C108" t="s">
        <v>66</v>
      </c>
      <c r="D108" t="s">
        <v>67</v>
      </c>
    </row>
    <row r="109" spans="1:4" x14ac:dyDescent="0.3">
      <c r="A109" s="1">
        <v>46011.583333333336</v>
      </c>
      <c r="B109" s="2">
        <v>46011.583333333336</v>
      </c>
      <c r="C109" t="s">
        <v>66</v>
      </c>
      <c r="D109" t="s">
        <v>67</v>
      </c>
    </row>
    <row r="110" spans="1:4" x14ac:dyDescent="0.3">
      <c r="A110" s="1">
        <v>46011.583333333336</v>
      </c>
      <c r="B110" s="2">
        <v>46011.583333333336</v>
      </c>
      <c r="C110" t="s">
        <v>66</v>
      </c>
      <c r="D110" t="s">
        <v>67</v>
      </c>
    </row>
    <row r="111" spans="1:4" x14ac:dyDescent="0.3">
      <c r="A111" s="1">
        <v>46011.625</v>
      </c>
      <c r="B111" s="2">
        <v>46011.625</v>
      </c>
      <c r="C111" t="s">
        <v>66</v>
      </c>
      <c r="D111" t="s">
        <v>67</v>
      </c>
    </row>
    <row r="112" spans="1:4" x14ac:dyDescent="0.3">
      <c r="A112" s="1">
        <v>46011.625</v>
      </c>
      <c r="B112" s="2">
        <v>46011.625</v>
      </c>
      <c r="C112" t="s">
        <v>66</v>
      </c>
      <c r="D112" t="s">
        <v>67</v>
      </c>
    </row>
    <row r="113" spans="1:4" x14ac:dyDescent="0.3">
      <c r="A113" s="1">
        <v>46011.625</v>
      </c>
      <c r="B113" s="2">
        <v>46011.625</v>
      </c>
      <c r="C113" t="s">
        <v>68</v>
      </c>
      <c r="D113" t="s">
        <v>69</v>
      </c>
    </row>
    <row r="114" spans="1:4" x14ac:dyDescent="0.3">
      <c r="A114" s="1">
        <v>46011.625</v>
      </c>
      <c r="B114" s="2">
        <v>46011.625</v>
      </c>
      <c r="C114" t="s">
        <v>70</v>
      </c>
      <c r="D114" t="s">
        <v>71</v>
      </c>
    </row>
    <row r="115" spans="1:4" x14ac:dyDescent="0.3">
      <c r="A115" s="1">
        <v>46011.666666666664</v>
      </c>
      <c r="B115" s="2">
        <v>46011.666666666664</v>
      </c>
      <c r="C115" t="s">
        <v>72</v>
      </c>
      <c r="D115" t="s">
        <v>73</v>
      </c>
    </row>
    <row r="116" spans="1:4" x14ac:dyDescent="0.3">
      <c r="A116" s="1">
        <v>46011.666666666664</v>
      </c>
      <c r="B116" s="2">
        <v>46011.666666666664</v>
      </c>
      <c r="C116" t="s">
        <v>74</v>
      </c>
      <c r="D116" t="s">
        <v>75</v>
      </c>
    </row>
    <row r="117" spans="1:4" x14ac:dyDescent="0.3">
      <c r="A117" s="1">
        <v>46011.666666666664</v>
      </c>
      <c r="B117" s="2">
        <v>46011.666666666664</v>
      </c>
      <c r="C117" t="s">
        <v>76</v>
      </c>
      <c r="D117" t="s">
        <v>77</v>
      </c>
    </row>
    <row r="118" spans="1:4" x14ac:dyDescent="0.3">
      <c r="A118" s="1">
        <v>46011.666666666664</v>
      </c>
      <c r="B118" s="2">
        <v>46011.666666666664</v>
      </c>
      <c r="C118" t="s">
        <v>78</v>
      </c>
      <c r="D118" t="s">
        <v>77</v>
      </c>
    </row>
    <row r="119" spans="1:4" x14ac:dyDescent="0.3">
      <c r="A119" s="1">
        <v>46011.708333333336</v>
      </c>
      <c r="B119" s="2">
        <v>46011.708333333336</v>
      </c>
      <c r="C119" t="s">
        <v>79</v>
      </c>
      <c r="D119" t="s">
        <v>80</v>
      </c>
    </row>
    <row r="120" spans="1:4" x14ac:dyDescent="0.3">
      <c r="A120" s="1">
        <v>46011.708333333336</v>
      </c>
      <c r="B120" s="2">
        <v>46011.708333333336</v>
      </c>
      <c r="C120" t="s">
        <v>81</v>
      </c>
      <c r="D120" t="s">
        <v>82</v>
      </c>
    </row>
    <row r="121" spans="1:4" x14ac:dyDescent="0.3">
      <c r="A121" s="1">
        <v>46011.708333333336</v>
      </c>
      <c r="B121" s="2">
        <v>46011.708333333336</v>
      </c>
      <c r="C121" t="s">
        <v>81</v>
      </c>
      <c r="D121" t="s">
        <v>82</v>
      </c>
    </row>
    <row r="122" spans="1:4" x14ac:dyDescent="0.3">
      <c r="A122" s="1">
        <v>46011.708333333336</v>
      </c>
      <c r="B122" s="2">
        <v>46011.708333333336</v>
      </c>
      <c r="C122" t="s">
        <v>81</v>
      </c>
      <c r="D122" t="s">
        <v>82</v>
      </c>
    </row>
    <row r="123" spans="1:4" x14ac:dyDescent="0.3">
      <c r="A123" s="1">
        <v>46011.75</v>
      </c>
      <c r="B123" s="2">
        <v>46011.75</v>
      </c>
      <c r="C123" t="s">
        <v>83</v>
      </c>
      <c r="D123" t="s">
        <v>84</v>
      </c>
    </row>
    <row r="124" spans="1:4" x14ac:dyDescent="0.3">
      <c r="A124" s="1">
        <v>46011.75</v>
      </c>
      <c r="B124" s="2">
        <v>46011.75</v>
      </c>
      <c r="C124" t="s">
        <v>83</v>
      </c>
      <c r="D124" t="s">
        <v>84</v>
      </c>
    </row>
    <row r="125" spans="1:4" x14ac:dyDescent="0.3">
      <c r="A125" s="1">
        <v>46011.75</v>
      </c>
      <c r="B125" s="2">
        <v>46011.75</v>
      </c>
      <c r="C125" t="s">
        <v>83</v>
      </c>
      <c r="D125" t="s">
        <v>84</v>
      </c>
    </row>
    <row r="126" spans="1:4" x14ac:dyDescent="0.3">
      <c r="A126" s="1">
        <v>46011.75</v>
      </c>
      <c r="B126" s="2">
        <v>46011.75</v>
      </c>
      <c r="C126" t="s">
        <v>83</v>
      </c>
      <c r="D126" t="s">
        <v>84</v>
      </c>
    </row>
    <row r="127" spans="1:4" x14ac:dyDescent="0.3">
      <c r="A127" s="1">
        <v>46011.791666666664</v>
      </c>
      <c r="B127" s="2">
        <v>46011.791666666664</v>
      </c>
      <c r="C127" t="s">
        <v>85</v>
      </c>
    </row>
    <row r="128" spans="1:4" x14ac:dyDescent="0.3">
      <c r="A128" s="1">
        <v>46011.791666666664</v>
      </c>
      <c r="B128" s="2">
        <v>46011.791666666664</v>
      </c>
      <c r="C128" t="s">
        <v>85</v>
      </c>
      <c r="D128" t="s">
        <v>86</v>
      </c>
    </row>
    <row r="129" spans="1:3" x14ac:dyDescent="0.3">
      <c r="A129" s="1">
        <v>46011.791666666664</v>
      </c>
      <c r="B129" s="2">
        <v>46011.791666666664</v>
      </c>
      <c r="C129" t="s">
        <v>85</v>
      </c>
    </row>
    <row r="130" spans="1:3" x14ac:dyDescent="0.3">
      <c r="A130" s="1">
        <v>46011.791666666664</v>
      </c>
      <c r="B130" s="2">
        <v>46011.791666666664</v>
      </c>
      <c r="C130" t="s">
        <v>85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4</vt:i4>
      </vt:variant>
    </vt:vector>
  </HeadingPairs>
  <TitlesOfParts>
    <vt:vector size="4" baseType="lpstr">
      <vt:lpstr>Výsledky FINAL</vt:lpstr>
      <vt:lpstr>Výsledky</vt:lpstr>
      <vt:lpstr>ZRAKOVO ZNEVÝHODNENÍ</vt:lpstr>
      <vt:lpstr>Štartovné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Galanta</dc:creator>
  <cp:lastModifiedBy>xxx</cp:lastModifiedBy>
  <dcterms:created xsi:type="dcterms:W3CDTF">2025-12-14T08:52:37Z</dcterms:created>
  <dcterms:modified xsi:type="dcterms:W3CDTF">2025-12-21T13:38:57Z</dcterms:modified>
</cp:coreProperties>
</file>